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kohotova\Desktop\p.Šabrňák\SO 105 PLYN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105 SO 105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'105 SO 105.1 Pol'!$A$1:$K$214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2" l="1"/>
  <c r="K52" i="12"/>
  <c r="I55" i="12"/>
  <c r="K55" i="12"/>
  <c r="I211" i="12"/>
  <c r="I208" i="12" s="1"/>
  <c r="K211" i="12"/>
  <c r="G58" i="1"/>
  <c r="H58" i="1"/>
  <c r="I58" i="1"/>
  <c r="J57" i="1" s="1"/>
  <c r="F42" i="1"/>
  <c r="G42" i="1"/>
  <c r="H42" i="1"/>
  <c r="I42" i="1"/>
  <c r="J41" i="1" s="1"/>
  <c r="J40" i="1"/>
  <c r="G21" i="1"/>
  <c r="I21" i="1"/>
  <c r="E21" i="1"/>
  <c r="J28" i="1"/>
  <c r="J26" i="1"/>
  <c r="G38" i="1"/>
  <c r="F38" i="1"/>
  <c r="H32" i="1"/>
  <c r="J23" i="1"/>
  <c r="J24" i="1"/>
  <c r="J25" i="1"/>
  <c r="J27" i="1"/>
  <c r="E24" i="1"/>
  <c r="E26" i="1"/>
  <c r="J39" i="1" l="1"/>
  <c r="J42" i="1" s="1"/>
  <c r="I7" i="12"/>
  <c r="K7" i="12"/>
  <c r="I199" i="12"/>
  <c r="J50" i="1"/>
  <c r="J54" i="1"/>
  <c r="J55" i="1"/>
  <c r="J52" i="1"/>
  <c r="J56" i="1"/>
  <c r="J51" i="1"/>
  <c r="J49" i="1"/>
  <c r="J53" i="1"/>
  <c r="J58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<sst xmlns="http://schemas.openxmlformats.org/spreadsheetml/2006/main" count="636" uniqueCount="370">
  <si>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</si>
  <si>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</si>
  <si>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</si>
  <si>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</si>
  <si>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</si>
  <si>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</si>
  <si>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</si>
  <si>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</si>
  <si>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</si>
  <si>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</si>
  <si>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</si>
  <si>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</si>
  <si>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</si>
  <si>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</si>
  <si>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</si>
  <si>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</si>
  <si>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</si>
  <si>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</si>
  <si>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</si>
  <si>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</si>
  <si>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</si>
  <si>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</si>
  <si>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</si>
  <si>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</si>
  <si>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</si>
  <si>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</si>
  <si>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</si>
  <si>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</si>
  <si>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</si>
  <si>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</si>
  <si>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</si>
  <si>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</si>
  <si>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</si>
  <si>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</si>
  <si>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</si>
  <si>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</si>
  <si>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</si>
  <si>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</si>
  <si>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</si>
  <si>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</si>
  <si>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</si>
  <si>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</si>
  <si>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</si>
  <si>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105.1</t>
  </si>
  <si>
    <t>SO 105.1 STL PLYNOVOD</t>
  </si>
  <si>
    <t>105</t>
  </si>
  <si>
    <t>Plynovod</t>
  </si>
  <si>
    <t>Objekt:</t>
  </si>
  <si>
    <t>Rozpočet:</t>
  </si>
  <si>
    <t>1/10074-003-000</t>
  </si>
  <si>
    <t>VÝSTAVBA INŽENÝRSKÝCH SÍTÍ STONAVA - I.ETAPA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</si>
  <si>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</si>
  <si>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</si>
  <si>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</si>
  <si>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</si>
  <si>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</si>
  <si>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</si>
  <si>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Stavba</t>
  </si>
  <si>
    <t>Celkem za stavbu</t>
  </si>
  <si>
    <t>CZK</t>
  </si>
  <si>
    <t>Rekapitulace dílů</t>
  </si>
  <si>
    <t>Typ dílu</t>
  </si>
  <si>
    <t>1-1</t>
  </si>
  <si>
    <t>Výkopové a zemní práce - Dle dokumentace : 01.Tech.zpráva HP4-6-90764, 02.Seznam strojů HP4-6-90786,</t>
  </si>
  <si>
    <t>45-1</t>
  </si>
  <si>
    <t>Stavební materiály a příbuzné prvky - Dle dokumentace : 01.Tech.zpráva HP4-6-90764, 02.Seznam strojů</t>
  </si>
  <si>
    <t>99-1</t>
  </si>
  <si>
    <t xml:space="preserve">Pomocné práce pro distribuci plynu - Dle dokumentace : 01.Tech.zpráva HP4-6-90764, 02.Seznam strojů </t>
  </si>
  <si>
    <t>923O</t>
  </si>
  <si>
    <t>Stavební práce vztahujicí se k plynovým přípojkám -Dle dokumentace : 01.Tech.zpráva HP4-6-90764, 02.</t>
  </si>
  <si>
    <t>923R</t>
  </si>
  <si>
    <t>Stavební práce na výstavbě plynovodů  - Dle dokumentace : 01.Tech.zpráva HP4-6-90764, 02.Seznam stro</t>
  </si>
  <si>
    <t>M25-1</t>
  </si>
  <si>
    <t>Aplikace ochranných nátěrů - Dle dokumentace : 01.Tech.zpráva HP4-6-90764, 02.Seznam strojů a zaříze</t>
  </si>
  <si>
    <t>M931-1</t>
  </si>
  <si>
    <t>Instalace a montáž plynového zařízení  -Dle dokumentace: 01.Tech.zpráva HP4-6-90764, 02.Seznam stroj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</si>
  <si>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</si>
  <si>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</si>
  <si>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</si>
  <si>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</si>
  <si>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</si>
  <si>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</si>
  <si>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</si>
  <si>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</si>
  <si>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</si>
  <si>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</si>
  <si>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Díl:</t>
  </si>
  <si>
    <t>115101201</t>
  </si>
  <si>
    <t>Čerpání vody na výšku do 10 m, přítok do 500 l</t>
  </si>
  <si>
    <t>h</t>
  </si>
  <si>
    <t>20*8</t>
  </si>
  <si>
    <t>115101301</t>
  </si>
  <si>
    <t>Pohotovost čerp.soupravy, výška 10 m, přítok 500 l</t>
  </si>
  <si>
    <t>den</t>
  </si>
  <si>
    <t>121103111</t>
  </si>
  <si>
    <t>Skrývka zemin v rovině a sklonu 1:5</t>
  </si>
  <si>
    <t>m3</t>
  </si>
  <si>
    <t>tl.cca 100mm : 150,00*0,10</t>
  </si>
  <si>
    <t>130001101</t>
  </si>
  <si>
    <t>Příplatek za ztížené hloubení v blízkosti vedení</t>
  </si>
  <si>
    <t>cca 25% z hloubení rýh : 25,00</t>
  </si>
  <si>
    <t>132201101</t>
  </si>
  <si>
    <t>Hloubení rýh šířky do 60 cm v hor.3 do 100 m3</t>
  </si>
  <si>
    <t>v.č.02 : 0,60*(150,00)*1,20</t>
  </si>
  <si>
    <t>-ruční výkop : -25,00</t>
  </si>
  <si>
    <t>132201109</t>
  </si>
  <si>
    <t>Příplatek za lepivost - hloubení rýh 60 cm v hor.3</t>
  </si>
  <si>
    <t>139601102</t>
  </si>
  <si>
    <t>Ruční výkop jam, rýh a šachet v hornině tř. 3</t>
  </si>
  <si>
    <t>cca 25% : 25,00</t>
  </si>
  <si>
    <t>151101101</t>
  </si>
  <si>
    <t>Pažení a rozepření stěn rýh - příložné - hl. do 2m</t>
  </si>
  <si>
    <t>m2</t>
  </si>
  <si>
    <t>v.č.04 : 2*150,00*1,2</t>
  </si>
  <si>
    <t>151101111</t>
  </si>
  <si>
    <t>Odstranění pažení stěn rýh - příložné - hl. do 2 m</t>
  </si>
  <si>
    <t>161101101</t>
  </si>
  <si>
    <t>Svislé přemístění výkopku z hor.1-4 do 2,5 m</t>
  </si>
  <si>
    <t>100% z hloubení rýh : 83</t>
  </si>
  <si>
    <t>162601102</t>
  </si>
  <si>
    <t>Vodorovné přemístění výkopku z hor.1-4 do 5000 m</t>
  </si>
  <si>
    <t>odvoz přebytku zeminy : 36,00+9,00+27,00</t>
  </si>
  <si>
    <t>167101101</t>
  </si>
  <si>
    <t>Nakládání výkopku z hor.1-4 v množství do 100 m3</t>
  </si>
  <si>
    <t>174101101</t>
  </si>
  <si>
    <t>Zásyp jam, rýh, šachet se zhutněním</t>
  </si>
  <si>
    <t>včetně strojního přemístění materiálu pro zásyp ze vzdálenosti do 10 m od okraje zásypu</t>
  </si>
  <si>
    <t>pro zásyp pod budoucí zp.plochou : ((98,00+10,00)-9,00-27,00)/2</t>
  </si>
  <si>
    <t>v zeleném : ((98,00+10,00)-9,00-27,00)/2</t>
  </si>
  <si>
    <t>175101101</t>
  </si>
  <si>
    <t>Obsyp potrubí bez prohození sypaniny</t>
  </si>
  <si>
    <t>0,60*150,00*0,30</t>
  </si>
  <si>
    <t>199000005</t>
  </si>
  <si>
    <t>Poplatek za skládku zeminy 1- 4</t>
  </si>
  <si>
    <t>t</t>
  </si>
  <si>
    <t>78*1,65</t>
  </si>
  <si>
    <t>583312024</t>
  </si>
  <si>
    <t>Kamenivo těžené frakce  0/4  B Moravskosl. kraj</t>
  </si>
  <si>
    <t>T</t>
  </si>
  <si>
    <t>pro obsyp : 27*1,9</t>
  </si>
  <si>
    <t>58344169</t>
  </si>
  <si>
    <t>Štěrkodrtě frakce 0-32 A</t>
  </si>
  <si>
    <t>pro zásyp pod budoucí zp.plochou : 36,00*1,9</t>
  </si>
  <si>
    <t>162301101</t>
  </si>
  <si>
    <t>Vodorovné přemístění výkopku z hor.1-4 do 500 m</t>
  </si>
  <si>
    <t>180402111</t>
  </si>
  <si>
    <t>Založení trávníku parkového výsevem v rovině</t>
  </si>
  <si>
    <t>v.č.02 : 85,00</t>
  </si>
  <si>
    <t>181101102</t>
  </si>
  <si>
    <t>Úprava pláně v zářezech v hor. 1-4, se zhutněním</t>
  </si>
  <si>
    <t>181101101</t>
  </si>
  <si>
    <t>Úprava pláně v zářezech v hor. 1-4, bez zhutnění</t>
  </si>
  <si>
    <t>181006111</t>
  </si>
  <si>
    <t>Rozprostření zemin v rov./sklonu 1:5, tl. do 10 cm</t>
  </si>
  <si>
    <t>182001111</t>
  </si>
  <si>
    <t>Plošná úprava terénu, nerovnosti do 10 cm v rovině</t>
  </si>
  <si>
    <t>00572472</t>
  </si>
  <si>
    <t>Směs travní luční III. - dlouhodobá PROFI</t>
  </si>
  <si>
    <t>kg</t>
  </si>
  <si>
    <t>85,00*0,035</t>
  </si>
  <si>
    <t>451572111</t>
  </si>
  <si>
    <t>Lože pod potrubí z kameniva těženého 0 - 4 mm</t>
  </si>
  <si>
    <t>0,60*150,00*0,10</t>
  </si>
  <si>
    <t>998276101</t>
  </si>
  <si>
    <t>Přesun hmot, trubní vedení plastová, otevř. výkop</t>
  </si>
  <si>
    <t>230200003</t>
  </si>
  <si>
    <t>Montáž plynovod. přípojek svářením, DN 1" /25/</t>
  </si>
  <si>
    <t>m</t>
  </si>
  <si>
    <t>14143020T</t>
  </si>
  <si>
    <t>Trubka bezešvá závitová L235GA    1" (D 33,7x2,6 mm), .včetně tvarovek a příslušenství</t>
  </si>
  <si>
    <t xml:space="preserve">m     </t>
  </si>
  <si>
    <t>.</t>
  </si>
  <si>
    <t>230040006</t>
  </si>
  <si>
    <t>Montáž závitových dílů DN 1"</t>
  </si>
  <si>
    <t>kus</t>
  </si>
  <si>
    <t>42147025T</t>
  </si>
  <si>
    <t>Kulový kohout uzavírací PN40,   1", (atest na zemní plyn)</t>
  </si>
  <si>
    <t xml:space="preserve">kus   </t>
  </si>
  <si>
    <t>3195103056</t>
  </si>
  <si>
    <t>Přechodová tvarovka 1"</t>
  </si>
  <si>
    <t>230220011</t>
  </si>
  <si>
    <t>Montáž orientačního sloupku - plynovod</t>
  </si>
  <si>
    <t>74488905T</t>
  </si>
  <si>
    <t>Orientační sloupek</t>
  </si>
  <si>
    <t>23022014T</t>
  </si>
  <si>
    <t xml:space="preserve">Nové napojení stávajících odběrných míst HUPú </t>
  </si>
  <si>
    <t>230220015T</t>
  </si>
  <si>
    <t>Osazení nových plynoměrů</t>
  </si>
  <si>
    <t>230981090T.</t>
  </si>
  <si>
    <t>Montáž doplňkové OK</t>
  </si>
  <si>
    <t xml:space="preserve">kg    </t>
  </si>
  <si>
    <t>92898090T.</t>
  </si>
  <si>
    <t>Doplňková a pomocná OK</t>
  </si>
  <si>
    <t>230ProjT1</t>
  </si>
  <si>
    <t>Montáž uzemnění potrubí plynu a odvzdušnění</t>
  </si>
  <si>
    <t>132246009T1</t>
  </si>
  <si>
    <t>Tyč ocelová plochy 11373 30x4 zemn.pásek, .4,0 m x 1,10 kg/m = 4,40 kg</t>
  </si>
  <si>
    <t>194136609T1</t>
  </si>
  <si>
    <t>Tyč plochá  AL  30x3mm  zemn.pásek, .Al.pásek  30x3   0,50 m x 0,606kg = 0,303 kg</t>
  </si>
  <si>
    <t>19420835T1</t>
  </si>
  <si>
    <t>Plech AL99,5 měkký 1,00x1000x2000mm, .Al.pl.1mm  100x100 = 0,01m2 x 30 m = 0,30 m2 x 2,73 kg/m2 = 0,819 kg</t>
  </si>
  <si>
    <t>13611010T1</t>
  </si>
  <si>
    <t>Plech nerez 1x1000x2000mm, .plech 1mm  0,1x 1m = 0,1m2 x 7,85kg/m2 = 0,785 kg</t>
  </si>
  <si>
    <t>3091400650T1</t>
  </si>
  <si>
    <t>Šroub M10 x 20 nerez</t>
  </si>
  <si>
    <t>3111410416T1</t>
  </si>
  <si>
    <t>Matice 6hr M10   nerez</t>
  </si>
  <si>
    <t>3112051699T1</t>
  </si>
  <si>
    <t>Podložka vějířová nerezová   D 10,5</t>
  </si>
  <si>
    <t>3091400T1M</t>
  </si>
  <si>
    <t>Samovrtný šroub D4 x 25 nerez</t>
  </si>
  <si>
    <t>319910SS</t>
  </si>
  <si>
    <t>Svorka SS pro spojení zemn.pásků</t>
  </si>
  <si>
    <t>31991811T</t>
  </si>
  <si>
    <t>Svorka ST10 pro spojení zemn.pásků</t>
  </si>
  <si>
    <t>230120072</t>
  </si>
  <si>
    <t>Značení potrubí smalt.štítkem, upínací páskou</t>
  </si>
  <si>
    <t>42398506T</t>
  </si>
  <si>
    <t>Smaltovaný štítek č.2 trojuhelnik 340x 74, .Smaltovaný štítek, Označený : "Zemní plyn NTL"</t>
  </si>
  <si>
    <t>230989002T</t>
  </si>
  <si>
    <t>Instalace drátu</t>
  </si>
  <si>
    <t>156Drát</t>
  </si>
  <si>
    <t>Drát pozinkovaný měkký 11343   D2,00mm, .20 m x 0,247 kg/m = 4,94 kg</t>
  </si>
  <si>
    <t>749929006T</t>
  </si>
  <si>
    <t>Montáž výstražné tabulky</t>
  </si>
  <si>
    <t>74488992T</t>
  </si>
  <si>
    <t>Výstražná tabulka na dveře skříně HUP</t>
  </si>
  <si>
    <t>.Hlavní uzávěr "Zemní plyn", "Nebezpečí výbuchu", "Zákaz kouření a manipulace s otevřeným ohněm"</t>
  </si>
  <si>
    <t>239890099T</t>
  </si>
  <si>
    <t>Zednická výpomoc, (Prostupy, osazení chrániček...)</t>
  </si>
  <si>
    <t xml:space="preserve">hod   </t>
  </si>
  <si>
    <t>230180069</t>
  </si>
  <si>
    <t>Montáž trubních dílů PE, PP, DN 63</t>
  </si>
  <si>
    <t>28613125T1</t>
  </si>
  <si>
    <t>Napojovací T-kusy na potrubí dn 63, T-kus 63/63</t>
  </si>
  <si>
    <t>28613125T2</t>
  </si>
  <si>
    <t>Napojovací T-kusy na potrubí dn 63, T-kus 63/32</t>
  </si>
  <si>
    <t>230180022</t>
  </si>
  <si>
    <t>Montáž trub z plastických hmot PE, PP, 63 x 5,7</t>
  </si>
  <si>
    <t>286961008T</t>
  </si>
  <si>
    <t xml:space="preserve">Trubka iPe, PE 100, SDR 11 plynová D63 x 5,8, s ochranným pláštěm </t>
  </si>
  <si>
    <t>230180010</t>
  </si>
  <si>
    <t>Montáž trub z plastických hmot PE, PP, 32 x 2,9</t>
  </si>
  <si>
    <t>286961004T</t>
  </si>
  <si>
    <t>Trubka IPe, PE 100, SDR 11plynová D32 x 3, s ochranným pláštěm</t>
  </si>
  <si>
    <t>749229002T</t>
  </si>
  <si>
    <t>Montáž autozásuvky</t>
  </si>
  <si>
    <t>74488902T</t>
  </si>
  <si>
    <t>Autozásuvka</t>
  </si>
  <si>
    <t>230229002T</t>
  </si>
  <si>
    <t>Montáž poklopu hydrantového</t>
  </si>
  <si>
    <t>29922002T</t>
  </si>
  <si>
    <t>Poklop hydrantový s nápisem "plyn"</t>
  </si>
  <si>
    <t>230229005T</t>
  </si>
  <si>
    <t>Zhotovení betonového základku pod poklop, .(včetně bednění a dodávky betonu)</t>
  </si>
  <si>
    <t>230189050T</t>
  </si>
  <si>
    <t>Montáž odvodňovače IPe, vč.uzávěru, poklopu a betonové desky</t>
  </si>
  <si>
    <t>31918563T</t>
  </si>
  <si>
    <t>Odvodňovač IPe do potrubí d63, vč.uzávěru, poklopu a betonové desky</t>
  </si>
  <si>
    <t>28479643T</t>
  </si>
  <si>
    <t>Elektrosvařovací nátrubky se zarážkou SDR11   d 63</t>
  </si>
  <si>
    <t>230180066T2</t>
  </si>
  <si>
    <t>Montáž trubních dílů PE, PP, DN 32</t>
  </si>
  <si>
    <t>28479643T2</t>
  </si>
  <si>
    <t>Elektrosvařovací nátrubky se zarážkou SDR11   d 32</t>
  </si>
  <si>
    <t>28479642T</t>
  </si>
  <si>
    <t>Dno přivařovací   d63</t>
  </si>
  <si>
    <t>230180066</t>
  </si>
  <si>
    <t>28479644T</t>
  </si>
  <si>
    <t>Přechodka IPE/ocel   d32/25</t>
  </si>
  <si>
    <t>230180933T00</t>
  </si>
  <si>
    <t>Zhotovení odbočky na plast.potrubí,   d63/d25</t>
  </si>
  <si>
    <t>28479645T</t>
  </si>
  <si>
    <t>Ohyby 90°, PE,   d32</t>
  </si>
  <si>
    <t>28489563T</t>
  </si>
  <si>
    <t>Ohyb 90°, PE,   d63</t>
  </si>
  <si>
    <t>28489563T1</t>
  </si>
  <si>
    <t>Ohyb 30°, PE,   d63</t>
  </si>
  <si>
    <t>28479646T</t>
  </si>
  <si>
    <t>Přechodka plast ocel d32/DN25</t>
  </si>
  <si>
    <t>460490012</t>
  </si>
  <si>
    <t>Fólie výstražná z PVC, šířka 20 cm</t>
  </si>
  <si>
    <t>46099022T</t>
  </si>
  <si>
    <t>Výstražná fólie žlutá 200 mm, perforovaná</t>
  </si>
  <si>
    <t>744231110</t>
  </si>
  <si>
    <t>Mtz vodic-1kv volne cy-35 mm2</t>
  </si>
  <si>
    <t>74423921T</t>
  </si>
  <si>
    <t>Signalizační vodič min.2,5mm2, CYKY, izolovaný, měděný, ukončení ve skříni HUP</t>
  </si>
  <si>
    <t>230180029</t>
  </si>
  <si>
    <t>Montáž trub z plastických hmot PE, PP, 110 x10</t>
  </si>
  <si>
    <t>286960010T</t>
  </si>
  <si>
    <t xml:space="preserve">Trubka iPe, PE 100, SDR 11 plynová D110, s ochranným pláštěm </t>
  </si>
  <si>
    <t>230189060T</t>
  </si>
  <si>
    <t>Utěsnění obou konců chráničky mažetami D110 proti vnikání vody a jiných nečistot</t>
  </si>
  <si>
    <t>230180068</t>
  </si>
  <si>
    <t>Montáž trubních dílů PE, PP, DN 50</t>
  </si>
  <si>
    <t>23018107T</t>
  </si>
  <si>
    <t xml:space="preserve">Trubka iPe, PE 100, SDR 11   D50 x 4,6, s ochranným pláštěm </t>
  </si>
  <si>
    <t>Utěsnění obou konců chráničky manžetami proti vnikání vody a jiných nečistot</t>
  </si>
  <si>
    <t>230189061T</t>
  </si>
  <si>
    <t>Vystředění potrubí D63 v chráničce D110, uložení co 1,5 m</t>
  </si>
  <si>
    <t>2301891062T</t>
  </si>
  <si>
    <t xml:space="preserve">Vystředění potrubí D32 v chráničce D50 </t>
  </si>
  <si>
    <t>230189063T</t>
  </si>
  <si>
    <t>Montáž čichačky umístěné pod poklopem</t>
  </si>
  <si>
    <t>74518063T</t>
  </si>
  <si>
    <t>Čichačka umístěná pod poklopem</t>
  </si>
  <si>
    <t>230229903T</t>
  </si>
  <si>
    <t>29922903T</t>
  </si>
  <si>
    <t>230229006T</t>
  </si>
  <si>
    <t>749221001T</t>
  </si>
  <si>
    <t>Montáž orientační tabulky</t>
  </si>
  <si>
    <t>74488903T</t>
  </si>
  <si>
    <t>Orientační tabulka</t>
  </si>
  <si>
    <t>749221001T1</t>
  </si>
  <si>
    <t>Montáž bezpečnostní cedulky na skříně HUP</t>
  </si>
  <si>
    <t>74488903T2</t>
  </si>
  <si>
    <t>Bezpečnostní cedulky na skříně HUP</t>
  </si>
  <si>
    <t>460520041</t>
  </si>
  <si>
    <t>Odkrytí a zakrytí betonového žlabu TK 2</t>
  </si>
  <si>
    <t>210020522TR00</t>
  </si>
  <si>
    <t>Žlab kabelový  + víko a podpěrky 100x40 široký</t>
  </si>
  <si>
    <t>230118301T</t>
  </si>
  <si>
    <t>Napojení potrubí na stávající plynovod RWE, navrtávkou pod tlakem</t>
  </si>
  <si>
    <t>31941906</t>
  </si>
  <si>
    <t>Zátka č. 290 DN       1" vnější závit černá</t>
  </si>
  <si>
    <t>111222333T1</t>
  </si>
  <si>
    <t xml:space="preserve">D+M Skříně HUP - skříň pro plynoměr 600 x 590 x 300 vč.základu pod skříň </t>
  </si>
  <si>
    <t>250030001</t>
  </si>
  <si>
    <t>Potrubí prům. kartáčování oc. kartáčem do DN 50</t>
  </si>
  <si>
    <t>250030071</t>
  </si>
  <si>
    <t>Potrubí průmyslové odmašťování do DN 50</t>
  </si>
  <si>
    <t>250030051</t>
  </si>
  <si>
    <t>Potrubí průmyslové oprašování do DN 50, 4x</t>
  </si>
  <si>
    <t>250030101</t>
  </si>
  <si>
    <t>Potrubí prům. základní nátěr 1-složk. do DN 50</t>
  </si>
  <si>
    <t>24621511T</t>
  </si>
  <si>
    <t xml:space="preserve">Barva syntetic.základ.šedá S 2000/0110 </t>
  </si>
  <si>
    <t>24642030T</t>
  </si>
  <si>
    <t>Ředidlo olejo-syntetické S 6006 á 9 l</t>
  </si>
  <si>
    <t>250030201</t>
  </si>
  <si>
    <t>Potrubí prům. ostatní nátěry 1-složk. do DN 50</t>
  </si>
  <si>
    <t>24621686</t>
  </si>
  <si>
    <t>Industrol email syntet venkovní okr sv S 2013/6700</t>
  </si>
  <si>
    <t>24642030</t>
  </si>
  <si>
    <t>931991001T</t>
  </si>
  <si>
    <t>Stavební zkoušky</t>
  </si>
  <si>
    <t xml:space="preserve">sada  </t>
  </si>
  <si>
    <t>230120044</t>
  </si>
  <si>
    <t>Čištění potrubí profukováním nebo proplach. do DN 65, .plast D63 = 60m, D32 = 90m</t>
  </si>
  <si>
    <t>230129041T00</t>
  </si>
  <si>
    <t>Čištění potrubí profukováním nebo proplach. DN 32, .DN25 = 15 m.</t>
  </si>
  <si>
    <t>230230033T5</t>
  </si>
  <si>
    <t>Hlavní tlaková zkouška vzduchem (100 bar), DN 100</t>
  </si>
  <si>
    <t>230231032T5</t>
  </si>
  <si>
    <t>Hlavní tlaková zkouška vzduchem (100 bar), DN 40</t>
  </si>
  <si>
    <t>230162008T2R00</t>
  </si>
  <si>
    <t>Proz.sv.ir.192-  48- 63,5;7,0- 12,5, Kontrola RTG svarů  DN25 potrubí a potrubních dílů</t>
  </si>
  <si>
    <t>931001001T</t>
  </si>
  <si>
    <t>Vpuštění plynu</t>
  </si>
  <si>
    <t>kpl</t>
  </si>
  <si>
    <t>931992001T</t>
  </si>
  <si>
    <t>Revize plynovodu a revizní kniha, (elektro, plyn, spalinové cesty)</t>
  </si>
  <si>
    <t>005121000R</t>
  </si>
  <si>
    <t>Náklad s umístěním stavby</t>
  </si>
  <si>
    <t>Soubor</t>
  </si>
  <si>
    <t>Veškeré náklady spojené s vybudováním, provozem a odstraněním zařízení staveniště.</t>
  </si>
  <si>
    <t>005111022R</t>
  </si>
  <si>
    <t>Geodetické zaměření stavby, vytýčení stavby, vytýčení stávajících sítí a rozvodů, dopravní opatření, zaměření zakreslení skutečného provedení, fotodokumentace, apod.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</si>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</sst>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29" xfId="0" applyNumberFormat="1" applyFont="1" applyBorder="1" applyAlignment="1"/>
    <xf numFmtId="3" fontId="0" fillId="3" borderId="30" xfId="0" applyNumberFormat="1" applyFill="1" applyBorder="1" applyAlignment="1"/>
    <xf numFmtId="3" fontId="7" fillId="4" borderId="31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29" xfId="0" applyNumberFormat="1" applyFont="1" applyBorder="1" applyAlignment="1">
      <alignment wrapText="1" shrinkToFit="1"/>
    </xf>
    <xf numFmtId="3" fontId="8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3" borderId="30" xfId="0" applyNumberFormat="1" applyFill="1" applyBorder="1" applyAlignment="1">
      <alignment wrapText="1" shrinkToFit="1"/>
    </xf>
    <xf numFmtId="3" fontId="0" fillId="3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1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3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3" borderId="30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3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17" fillId="0" borderId="29" xfId="0" applyNumberFormat="1" applyFont="1" applyBorder="1" applyAlignment="1">
      <alignment horizontal="center" vertical="top" wrapText="1" shrinkToFit="1"/>
    </xf>
    <xf numFmtId="0" fontId="0" fillId="3" borderId="30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29" xfId="0" applyNumberFormat="1" applyFont="1" applyBorder="1" applyAlignment="1">
      <alignment vertical="top" shrinkToFit="1"/>
    </xf>
    <xf numFmtId="164" fontId="17" fillId="0" borderId="29" xfId="0" applyNumberFormat="1" applyFont="1" applyBorder="1" applyAlignment="1">
      <alignment vertical="top" wrapText="1" shrinkToFit="1"/>
    </xf>
    <xf numFmtId="164" fontId="0" fillId="3" borderId="30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164" fontId="16" fillId="0" borderId="3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17" fillId="0" borderId="29" xfId="0" quotePrefix="1" applyNumberFormat="1" applyFont="1" applyBorder="1" applyAlignment="1">
      <alignment horizontal="left" vertical="top" wrapText="1"/>
    </xf>
    <xf numFmtId="0" fontId="0" fillId="3" borderId="30" xfId="0" applyNumberFormat="1" applyFill="1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19" fillId="0" borderId="26" xfId="0" applyNumberFormat="1" applyFont="1" applyBorder="1" applyAlignment="1">
      <alignment vertical="center" wrapText="1"/>
    </xf>
    <xf numFmtId="49" fontId="19" fillId="0" borderId="0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19" fillId="0" borderId="31" xfId="0" applyNumberFormat="1" applyFont="1" applyBorder="1" applyAlignment="1">
      <alignment vertical="center" wrapText="1"/>
    </xf>
    <xf numFmtId="49" fontId="19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27" xfId="0" applyNumberFormat="1" applyFont="1" applyBorder="1" applyAlignment="1">
      <alignment horizontal="left" vertical="top" wrapText="1"/>
    </xf>
    <xf numFmtId="4" fontId="16" fillId="0" borderId="21" xfId="0" applyNumberFormat="1" applyFont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view="pageBreakPreview" topLeftCell="B1" zoomScale="75" zoomScaleNormal="100" zoomScaleSheetLayoutView="75" workbookViewId="0">
      <selection activeCell="G57" sqref="G57:I5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23" t="s">
        <v>4</v>
      </c>
      <c r="C1" s="224"/>
      <c r="D1" s="224"/>
      <c r="E1" s="224"/>
      <c r="F1" s="224"/>
      <c r="G1" s="224"/>
      <c r="H1" s="224"/>
      <c r="I1" s="224"/>
      <c r="J1" s="225"/>
    </row>
    <row r="2" spans="1:15" ht="23.25" customHeight="1" x14ac:dyDescent="0.2">
      <c r="A2" s="4"/>
      <c r="B2" s="82" t="s">
        <v>24</v>
      </c>
      <c r="C2" s="83"/>
      <c r="D2" s="89" t="s">
        <v>49</v>
      </c>
      <c r="E2" s="84" t="s">
        <v>50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 x14ac:dyDescent="0.2">
      <c r="A4" s="79">
        <v>3434903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6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1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 x14ac:dyDescent="0.2">
      <c r="A8" s="4"/>
      <c r="B8" s="46" t="s">
        <v>21</v>
      </c>
      <c r="C8" s="5"/>
      <c r="D8" s="80" t="s">
        <v>51</v>
      </c>
      <c r="E8" s="5"/>
      <c r="F8" s="5"/>
      <c r="G8" s="45"/>
      <c r="H8" s="28" t="s">
        <v>42</v>
      </c>
      <c r="I8" s="81" t="s">
        <v>55</v>
      </c>
      <c r="J8" s="11"/>
    </row>
    <row r="9" spans="1:15" ht="15.75" hidden="1" customHeight="1" x14ac:dyDescent="0.2">
      <c r="A9" s="4"/>
      <c r="B9" s="4"/>
      <c r="C9" s="5"/>
      <c r="D9" s="80" t="s">
        <v>52</v>
      </c>
      <c r="E9" s="5"/>
      <c r="F9" s="5"/>
      <c r="G9" s="45"/>
      <c r="H9" s="28" t="s">
        <v>36</v>
      </c>
      <c r="I9" s="81" t="s">
        <v>56</v>
      </c>
      <c r="J9" s="11"/>
    </row>
    <row r="10" spans="1:15" ht="15.75" hidden="1" customHeight="1" x14ac:dyDescent="0.2">
      <c r="A10" s="4"/>
      <c r="B10" s="51"/>
      <c r="C10" s="100" t="s">
        <v>54</v>
      </c>
      <c r="D10" s="99" t="s">
        <v>53</v>
      </c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16"/>
      <c r="E11" s="216"/>
      <c r="F11" s="216"/>
      <c r="G11" s="216"/>
      <c r="H11" s="28" t="s">
        <v>42</v>
      </c>
      <c r="I11" s="33"/>
      <c r="J11" s="11"/>
    </row>
    <row r="12" spans="1:15" ht="15.75" customHeight="1" x14ac:dyDescent="0.2">
      <c r="A12" s="4"/>
      <c r="B12" s="41"/>
      <c r="C12" s="26"/>
      <c r="D12" s="221"/>
      <c r="E12" s="221"/>
      <c r="F12" s="221"/>
      <c r="G12" s="221"/>
      <c r="H12" s="28" t="s">
        <v>36</v>
      </c>
      <c r="I12" s="33"/>
      <c r="J12" s="11"/>
    </row>
    <row r="13" spans="1:15" ht="15.75" customHeight="1" x14ac:dyDescent="0.2">
      <c r="A13" s="4"/>
      <c r="B13" s="42"/>
      <c r="C13" s="27"/>
      <c r="D13" s="222"/>
      <c r="E13" s="222"/>
      <c r="F13" s="222"/>
      <c r="G13" s="222"/>
      <c r="H13" s="29"/>
      <c r="I13" s="35"/>
      <c r="J13" s="50"/>
    </row>
    <row r="14" spans="1:15" ht="24" customHeight="1" x14ac:dyDescent="0.2">
      <c r="A14" s="4"/>
      <c r="B14" s="65" t="s">
        <v>22</v>
      </c>
      <c r="C14" s="66"/>
      <c r="D14" s="67" t="s">
        <v>51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215" t="s">
        <v>32</v>
      </c>
      <c r="F15" s="215"/>
      <c r="G15" s="217" t="s">
        <v>33</v>
      </c>
      <c r="H15" s="217"/>
      <c r="I15" s="217" t="s">
        <v>31</v>
      </c>
      <c r="J15" s="218"/>
    </row>
    <row r="16" spans="1:15" ht="23.25" customHeight="1" x14ac:dyDescent="0.2">
      <c r="A16" s="158" t="s">
        <v>26</v>
      </c>
      <c r="B16" s="56" t="s">
        <v>26</v>
      </c>
      <c r="C16" s="57"/>
      <c r="D16" s="58"/>
      <c r="E16" s="219">
        <v>0</v>
      </c>
      <c r="F16" s="220"/>
      <c r="G16" s="219">
        <v>0</v>
      </c>
      <c r="H16" s="220"/>
      <c r="I16" s="219">
        <v>0</v>
      </c>
      <c r="J16" s="229"/>
    </row>
    <row r="17" spans="1:10" ht="23.25" customHeight="1" x14ac:dyDescent="0.2">
      <c r="A17" s="158" t="s">
        <v>27</v>
      </c>
      <c r="B17" s="56" t="s">
        <v>27</v>
      </c>
      <c r="C17" s="57"/>
      <c r="D17" s="58"/>
      <c r="E17" s="219">
        <v>0</v>
      </c>
      <c r="F17" s="220"/>
      <c r="G17" s="219">
        <v>0</v>
      </c>
      <c r="H17" s="220"/>
      <c r="I17" s="219">
        <v>0</v>
      </c>
      <c r="J17" s="229"/>
    </row>
    <row r="18" spans="1:10" ht="23.25" customHeight="1" x14ac:dyDescent="0.2">
      <c r="A18" s="158" t="s">
        <v>28</v>
      </c>
      <c r="B18" s="56" t="s">
        <v>28</v>
      </c>
      <c r="C18" s="57"/>
      <c r="D18" s="58"/>
      <c r="E18" s="219">
        <v>0</v>
      </c>
      <c r="F18" s="220"/>
      <c r="G18" s="219">
        <v>0</v>
      </c>
      <c r="H18" s="220"/>
      <c r="I18" s="219">
        <v>0</v>
      </c>
      <c r="J18" s="229"/>
    </row>
    <row r="19" spans="1:10" ht="23.25" customHeight="1" x14ac:dyDescent="0.2">
      <c r="A19" s="158" t="s">
        <v>76</v>
      </c>
      <c r="B19" s="56" t="s">
        <v>29</v>
      </c>
      <c r="C19" s="57"/>
      <c r="D19" s="58"/>
      <c r="E19" s="219">
        <v>0</v>
      </c>
      <c r="F19" s="220"/>
      <c r="G19" s="219">
        <v>0</v>
      </c>
      <c r="H19" s="220"/>
      <c r="I19" s="219">
        <v>0</v>
      </c>
      <c r="J19" s="229"/>
    </row>
    <row r="20" spans="1:10" ht="23.25" customHeight="1" x14ac:dyDescent="0.2">
      <c r="A20" s="158" t="s">
        <v>77</v>
      </c>
      <c r="B20" s="56" t="s">
        <v>30</v>
      </c>
      <c r="C20" s="57"/>
      <c r="D20" s="58"/>
      <c r="E20" s="219">
        <v>0</v>
      </c>
      <c r="F20" s="220"/>
      <c r="G20" s="219">
        <v>0</v>
      </c>
      <c r="H20" s="220"/>
      <c r="I20" s="219">
        <v>0</v>
      </c>
      <c r="J20" s="229"/>
    </row>
    <row r="21" spans="1:10" ht="23.25" customHeight="1" x14ac:dyDescent="0.2">
      <c r="A21" s="4"/>
      <c r="B21" s="73" t="s">
        <v>31</v>
      </c>
      <c r="C21" s="74"/>
      <c r="D21" s="75"/>
      <c r="E21" s="230">
        <f>SUM(E16:F20)</f>
        <v>0</v>
      </c>
      <c r="F21" s="231"/>
      <c r="G21" s="230">
        <f>SUM(G16:H20)</f>
        <v>0</v>
      </c>
      <c r="H21" s="231"/>
      <c r="I21" s="230">
        <f>SUM(I16:J20)</f>
        <v>0</v>
      </c>
      <c r="J21" s="236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27">
        <v>0</v>
      </c>
      <c r="H23" s="228"/>
      <c r="I23" s="228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34">
        <v>0</v>
      </c>
      <c r="H24" s="235"/>
      <c r="I24" s="235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34">
        <v>0</v>
      </c>
      <c r="H25" s="235"/>
      <c r="I25" s="235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34">
        <v>0</v>
      </c>
      <c r="H26" s="235"/>
      <c r="I26" s="235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34">
        <v>0</v>
      </c>
      <c r="H27" s="235"/>
      <c r="I27" s="235"/>
      <c r="J27" s="62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26">
        <v>825389.91</v>
      </c>
      <c r="H28" s="232"/>
      <c r="I28" s="232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26">
        <v>0</v>
      </c>
      <c r="H29" s="226"/>
      <c r="I29" s="226"/>
      <c r="J29" s="135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42746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3" t="s">
        <v>2</v>
      </c>
      <c r="E35" s="23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57</v>
      </c>
      <c r="C39" s="204"/>
      <c r="D39" s="205"/>
      <c r="E39" s="205"/>
      <c r="F39" s="120">
        <v>0</v>
      </c>
      <c r="G39" s="121">
        <v>825389.91</v>
      </c>
      <c r="H39" s="122">
        <v>173331.88</v>
      </c>
      <c r="I39" s="122">
        <v>998721.79</v>
      </c>
      <c r="J39" s="114">
        <f>IF(CenaCelkemVypocet=0,"",I39/CenaCelkemVypocet*100)</f>
        <v>100</v>
      </c>
    </row>
    <row r="40" spans="1:10" ht="25.5" hidden="1" customHeight="1" x14ac:dyDescent="0.2">
      <c r="A40" s="105">
        <v>2</v>
      </c>
      <c r="B40" s="106" t="s">
        <v>45</v>
      </c>
      <c r="C40" s="206" t="s">
        <v>46</v>
      </c>
      <c r="D40" s="207"/>
      <c r="E40" s="207"/>
      <c r="F40" s="123">
        <v>0</v>
      </c>
      <c r="G40" s="124">
        <v>825389.91</v>
      </c>
      <c r="H40" s="124">
        <v>173331.88</v>
      </c>
      <c r="I40" s="124">
        <v>998721.79</v>
      </c>
      <c r="J40" s="107">
        <f>IF(CenaCelkemVypocet=0,"",I40/CenaCelkemVypocet*100)</f>
        <v>100</v>
      </c>
    </row>
    <row r="41" spans="1:10" ht="25.5" hidden="1" customHeight="1" x14ac:dyDescent="0.2">
      <c r="A41" s="105">
        <v>3</v>
      </c>
      <c r="B41" s="115" t="s">
        <v>43</v>
      </c>
      <c r="C41" s="208" t="s">
        <v>44</v>
      </c>
      <c r="D41" s="209"/>
      <c r="E41" s="209"/>
      <c r="F41" s="125">
        <v>0</v>
      </c>
      <c r="G41" s="126">
        <v>825389.91</v>
      </c>
      <c r="H41" s="126">
        <v>173331.88</v>
      </c>
      <c r="I41" s="126">
        <v>998721.79</v>
      </c>
      <c r="J41" s="116">
        <f>IF(CenaCelkemVypocet=0,"",I41/CenaCelkemVypocet*100)</f>
        <v>100</v>
      </c>
    </row>
    <row r="42" spans="1:10" ht="25.5" hidden="1" customHeight="1" x14ac:dyDescent="0.2">
      <c r="A42" s="105"/>
      <c r="B42" s="210" t="s">
        <v>58</v>
      </c>
      <c r="C42" s="211"/>
      <c r="D42" s="211"/>
      <c r="E42" s="212"/>
      <c r="F42" s="127">
        <f>SUMIF(A39:A41,"=1",F39:F41)</f>
        <v>0</v>
      </c>
      <c r="G42" s="128">
        <f>SUMIF(A39:A41,"=1",G39:G41)</f>
        <v>825389.91</v>
      </c>
      <c r="H42" s="128">
        <f>SUMIF(A39:A41,"=1",H39:H41)</f>
        <v>173331.88</v>
      </c>
      <c r="I42" s="128">
        <f>SUMIF(A39:A41,"=1",I39:I41)</f>
        <v>998721.79</v>
      </c>
      <c r="J42" s="108">
        <f>SUMIF(A39:A41,"=1",J39:J41)</f>
        <v>100</v>
      </c>
    </row>
    <row r="46" spans="1:10" ht="15.75" x14ac:dyDescent="0.25">
      <c r="B46" s="136" t="s">
        <v>60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 x14ac:dyDescent="0.2">
      <c r="A49" s="138"/>
      <c r="B49" s="147" t="s">
        <v>62</v>
      </c>
      <c r="C49" s="213" t="s">
        <v>63</v>
      </c>
      <c r="D49" s="214"/>
      <c r="E49" s="214"/>
      <c r="F49" s="154" t="s">
        <v>26</v>
      </c>
      <c r="G49" s="148">
        <v>0</v>
      </c>
      <c r="H49" s="148">
        <v>0</v>
      </c>
      <c r="I49" s="148">
        <v>0</v>
      </c>
      <c r="J49" s="150" t="str">
        <f>IF(I58=0,"",I49/I58*100)</f>
        <v/>
      </c>
    </row>
    <row r="50" spans="1:10" ht="25.5" customHeight="1" x14ac:dyDescent="0.2">
      <c r="A50" s="138"/>
      <c r="B50" s="140" t="s">
        <v>64</v>
      </c>
      <c r="C50" s="200" t="s">
        <v>65</v>
      </c>
      <c r="D50" s="201"/>
      <c r="E50" s="201"/>
      <c r="F50" s="155" t="s">
        <v>26</v>
      </c>
      <c r="G50" s="148">
        <v>0</v>
      </c>
      <c r="H50" s="148">
        <v>0</v>
      </c>
      <c r="I50" s="148">
        <v>0</v>
      </c>
      <c r="J50" s="151" t="str">
        <f>IF(I58=0,"",I50/I58*100)</f>
        <v/>
      </c>
    </row>
    <row r="51" spans="1:10" ht="25.5" customHeight="1" x14ac:dyDescent="0.2">
      <c r="A51" s="138"/>
      <c r="B51" s="140" t="s">
        <v>66</v>
      </c>
      <c r="C51" s="200" t="s">
        <v>67</v>
      </c>
      <c r="D51" s="201"/>
      <c r="E51" s="201"/>
      <c r="F51" s="155" t="s">
        <v>26</v>
      </c>
      <c r="G51" s="148">
        <v>0</v>
      </c>
      <c r="H51" s="148">
        <v>0</v>
      </c>
      <c r="I51" s="148">
        <v>0</v>
      </c>
      <c r="J51" s="151" t="str">
        <f>IF(I58=0,"",I51/I58*100)</f>
        <v/>
      </c>
    </row>
    <row r="52" spans="1:10" ht="25.5" customHeight="1" x14ac:dyDescent="0.2">
      <c r="A52" s="138"/>
      <c r="B52" s="140" t="s">
        <v>68</v>
      </c>
      <c r="C52" s="200" t="s">
        <v>69</v>
      </c>
      <c r="D52" s="201"/>
      <c r="E52" s="201"/>
      <c r="F52" s="155" t="s">
        <v>28</v>
      </c>
      <c r="G52" s="148">
        <v>0</v>
      </c>
      <c r="H52" s="148">
        <v>0</v>
      </c>
      <c r="I52" s="148">
        <v>0</v>
      </c>
      <c r="J52" s="151" t="str">
        <f>IF(I58=0,"",I52/I58*100)</f>
        <v/>
      </c>
    </row>
    <row r="53" spans="1:10" ht="25.5" customHeight="1" x14ac:dyDescent="0.2">
      <c r="A53" s="138"/>
      <c r="B53" s="140" t="s">
        <v>70</v>
      </c>
      <c r="C53" s="200" t="s">
        <v>71</v>
      </c>
      <c r="D53" s="201"/>
      <c r="E53" s="201"/>
      <c r="F53" s="155" t="s">
        <v>28</v>
      </c>
      <c r="G53" s="148">
        <v>0</v>
      </c>
      <c r="H53" s="148">
        <v>0</v>
      </c>
      <c r="I53" s="148">
        <v>0</v>
      </c>
      <c r="J53" s="151" t="str">
        <f>IF(I58=0,"",I53/I58*100)</f>
        <v/>
      </c>
    </row>
    <row r="54" spans="1:10" ht="25.5" customHeight="1" x14ac:dyDescent="0.2">
      <c r="A54" s="138"/>
      <c r="B54" s="140" t="s">
        <v>72</v>
      </c>
      <c r="C54" s="200" t="s">
        <v>73</v>
      </c>
      <c r="D54" s="201"/>
      <c r="E54" s="201"/>
      <c r="F54" s="155" t="s">
        <v>28</v>
      </c>
      <c r="G54" s="148">
        <v>0</v>
      </c>
      <c r="H54" s="148">
        <v>0</v>
      </c>
      <c r="I54" s="148">
        <v>0</v>
      </c>
      <c r="J54" s="151" t="str">
        <f>IF(I58=0,"",I54/I58*100)</f>
        <v/>
      </c>
    </row>
    <row r="55" spans="1:10" ht="25.5" customHeight="1" x14ac:dyDescent="0.2">
      <c r="A55" s="138"/>
      <c r="B55" s="140" t="s">
        <v>74</v>
      </c>
      <c r="C55" s="200" t="s">
        <v>75</v>
      </c>
      <c r="D55" s="201"/>
      <c r="E55" s="201"/>
      <c r="F55" s="155" t="s">
        <v>28</v>
      </c>
      <c r="G55" s="148">
        <v>0</v>
      </c>
      <c r="H55" s="148">
        <v>0</v>
      </c>
      <c r="I55" s="148">
        <v>0</v>
      </c>
      <c r="J55" s="151" t="str">
        <f>IF(I58=0,"",I55/I58*100)</f>
        <v/>
      </c>
    </row>
    <row r="56" spans="1:10" ht="25.5" customHeight="1" x14ac:dyDescent="0.2">
      <c r="A56" s="138"/>
      <c r="B56" s="140" t="s">
        <v>76</v>
      </c>
      <c r="C56" s="202" t="s">
        <v>29</v>
      </c>
      <c r="D56" s="203"/>
      <c r="E56" s="203"/>
      <c r="F56" s="155" t="s">
        <v>76</v>
      </c>
      <c r="G56" s="148">
        <v>0</v>
      </c>
      <c r="H56" s="148">
        <v>0</v>
      </c>
      <c r="I56" s="148">
        <v>0</v>
      </c>
      <c r="J56" s="151" t="str">
        <f>IF(I58=0,"",I56/I58*100)</f>
        <v/>
      </c>
    </row>
    <row r="57" spans="1:10" ht="25.5" customHeight="1" x14ac:dyDescent="0.2">
      <c r="A57" s="138"/>
      <c r="B57" s="149" t="s">
        <v>77</v>
      </c>
      <c r="C57" s="198" t="s">
        <v>30</v>
      </c>
      <c r="D57" s="199"/>
      <c r="E57" s="199"/>
      <c r="F57" s="156" t="s">
        <v>77</v>
      </c>
      <c r="G57" s="148">
        <v>0</v>
      </c>
      <c r="H57" s="148">
        <v>0</v>
      </c>
      <c r="I57" s="148">
        <v>0</v>
      </c>
      <c r="J57" s="152" t="str">
        <f>IF(I58=0,"",I57/I58*100)</f>
        <v/>
      </c>
    </row>
    <row r="58" spans="1:10" ht="25.5" customHeight="1" x14ac:dyDescent="0.2">
      <c r="A58" s="139"/>
      <c r="B58" s="143" t="s">
        <v>1</v>
      </c>
      <c r="C58" s="143"/>
      <c r="D58" s="144"/>
      <c r="E58" s="144"/>
      <c r="F58" s="157"/>
      <c r="G58" s="146">
        <f>SUM(G49:G57)</f>
        <v>0</v>
      </c>
      <c r="H58" s="146">
        <f>SUM(H49:H57)</f>
        <v>0</v>
      </c>
      <c r="I58" s="146">
        <f>SUM(I49:I57)</f>
        <v>0</v>
      </c>
      <c r="J58" s="153">
        <f>SUM(J49:J57)</f>
        <v>0</v>
      </c>
    </row>
    <row r="59" spans="1:10" x14ac:dyDescent="0.2">
      <c r="F59" s="102"/>
      <c r="G59" s="103"/>
      <c r="H59" s="102"/>
      <c r="I59" s="103"/>
      <c r="J59" s="104"/>
    </row>
    <row r="60" spans="1:10" x14ac:dyDescent="0.2">
      <c r="F60" s="102"/>
      <c r="G60" s="103"/>
      <c r="H60" s="102"/>
      <c r="I60" s="103"/>
      <c r="J60" s="104"/>
    </row>
    <row r="61" spans="1:10" x14ac:dyDescent="0.2">
      <c r="F61" s="102"/>
      <c r="G61" s="103"/>
      <c r="H61" s="102"/>
      <c r="I61" s="103"/>
      <c r="J61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57:E57"/>
    <mergeCell ref="C51:E51"/>
    <mergeCell ref="C52:E52"/>
    <mergeCell ref="C53:E53"/>
    <mergeCell ref="C54:E54"/>
    <mergeCell ref="C55:E55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a.s.&amp;C&amp;P z &amp;N&amp;R&amp;9HP4-7-49638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7" t="s">
        <v>7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78" t="s">
        <v>8</v>
      </c>
      <c r="B2" s="77"/>
      <c r="C2" s="239"/>
      <c r="D2" s="239"/>
      <c r="E2" s="239"/>
      <c r="F2" s="239"/>
      <c r="G2" s="240"/>
    </row>
    <row r="3" spans="1:7" ht="24.95" customHeight="1" x14ac:dyDescent="0.2">
      <c r="A3" s="78" t="s">
        <v>9</v>
      </c>
      <c r="B3" s="77"/>
      <c r="C3" s="239"/>
      <c r="D3" s="239"/>
      <c r="E3" s="239"/>
      <c r="F3" s="239"/>
      <c r="G3" s="240"/>
    </row>
    <row r="4" spans="1:7" ht="24.95" customHeight="1" x14ac:dyDescent="0.2">
      <c r="A4" s="78" t="s">
        <v>10</v>
      </c>
      <c r="B4" s="77"/>
      <c r="C4" s="239"/>
      <c r="D4" s="239"/>
      <c r="E4" s="239"/>
      <c r="F4" s="239"/>
      <c r="G4" s="24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5000"/>
  <sheetViews>
    <sheetView tabSelected="1" view="pageBreakPreview" zoomScale="90" zoomScaleNormal="100" zoomScaleSheetLayoutView="90" workbookViewId="0">
      <selection activeCell="G8" sqref="G8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9" max="9" width="9.28515625" bestFit="1" customWidth="1"/>
    <col min="11" max="11" width="11.140625" bestFit="1" customWidth="1"/>
  </cols>
  <sheetData>
    <row r="1" spans="1:28" ht="15.75" customHeight="1" x14ac:dyDescent="0.25">
      <c r="A1" s="246" t="s">
        <v>7</v>
      </c>
      <c r="B1" s="246"/>
      <c r="C1" s="246"/>
      <c r="D1" s="246"/>
      <c r="E1" s="246"/>
      <c r="F1" s="246"/>
      <c r="G1" s="246"/>
    </row>
    <row r="2" spans="1:28" ht="24.95" customHeight="1" x14ac:dyDescent="0.2">
      <c r="A2" s="160" t="s">
        <v>8</v>
      </c>
      <c r="B2" s="77" t="s">
        <v>49</v>
      </c>
      <c r="C2" s="247" t="s">
        <v>50</v>
      </c>
      <c r="D2" s="248"/>
      <c r="E2" s="248"/>
      <c r="F2" s="248"/>
      <c r="G2" s="249"/>
    </row>
    <row r="3" spans="1:28" ht="24.95" customHeight="1" x14ac:dyDescent="0.2">
      <c r="A3" s="160" t="s">
        <v>9</v>
      </c>
      <c r="B3" s="77" t="s">
        <v>45</v>
      </c>
      <c r="C3" s="247" t="s">
        <v>46</v>
      </c>
      <c r="D3" s="248"/>
      <c r="E3" s="248"/>
      <c r="F3" s="248"/>
      <c r="G3" s="249"/>
    </row>
    <row r="4" spans="1:28" ht="24.95" customHeight="1" x14ac:dyDescent="0.2">
      <c r="A4" s="161" t="s">
        <v>10</v>
      </c>
      <c r="B4" s="162" t="s">
        <v>43</v>
      </c>
      <c r="C4" s="250" t="s">
        <v>44</v>
      </c>
      <c r="D4" s="251"/>
      <c r="E4" s="251"/>
      <c r="F4" s="251"/>
      <c r="G4" s="252"/>
    </row>
    <row r="5" spans="1:28" x14ac:dyDescent="0.2">
      <c r="D5" s="159"/>
    </row>
    <row r="6" spans="1:28" ht="25.5" x14ac:dyDescent="0.2">
      <c r="A6" s="168" t="s">
        <v>78</v>
      </c>
      <c r="B6" s="166" t="s">
        <v>79</v>
      </c>
      <c r="C6" s="166" t="s">
        <v>80</v>
      </c>
      <c r="D6" s="167" t="s">
        <v>81</v>
      </c>
      <c r="E6" s="168" t="s">
        <v>82</v>
      </c>
      <c r="F6" s="163" t="s">
        <v>83</v>
      </c>
      <c r="G6" s="168" t="s">
        <v>31</v>
      </c>
      <c r="H6" s="169" t="s">
        <v>32</v>
      </c>
      <c r="I6" s="169" t="s">
        <v>84</v>
      </c>
      <c r="J6" s="169" t="s">
        <v>33</v>
      </c>
      <c r="K6" s="169" t="s">
        <v>85</v>
      </c>
    </row>
    <row r="7" spans="1:28" x14ac:dyDescent="0.2">
      <c r="A7" s="171" t="s">
        <v>86</v>
      </c>
      <c r="B7" s="173" t="s">
        <v>62</v>
      </c>
      <c r="C7" s="174" t="s">
        <v>63</v>
      </c>
      <c r="D7" s="170"/>
      <c r="E7" s="180"/>
      <c r="F7" s="184"/>
      <c r="G7" s="184">
        <v>0</v>
      </c>
      <c r="H7" s="184"/>
      <c r="I7" s="184">
        <f>SUM(I8:I51)</f>
        <v>0</v>
      </c>
      <c r="J7" s="184"/>
      <c r="K7" s="184">
        <f>SUM(K8:K51)</f>
        <v>0</v>
      </c>
    </row>
    <row r="8" spans="1:28" outlineLevel="1" x14ac:dyDescent="0.2">
      <c r="A8" s="165">
        <v>1</v>
      </c>
      <c r="B8" s="175" t="s">
        <v>87</v>
      </c>
      <c r="C8" s="191" t="s">
        <v>88</v>
      </c>
      <c r="D8" s="177" t="s">
        <v>89</v>
      </c>
      <c r="E8" s="181">
        <v>160</v>
      </c>
      <c r="F8" s="185">
        <v>0</v>
      </c>
      <c r="G8" s="185">
        <v>0</v>
      </c>
      <c r="H8" s="185">
        <v>0</v>
      </c>
      <c r="I8" s="185">
        <v>0</v>
      </c>
      <c r="J8" s="185">
        <v>0</v>
      </c>
      <c r="K8" s="185">
        <v>0</v>
      </c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</row>
    <row r="9" spans="1:28" outlineLevel="1" x14ac:dyDescent="0.2">
      <c r="A9" s="165"/>
      <c r="B9" s="175"/>
      <c r="C9" s="192" t="s">
        <v>90</v>
      </c>
      <c r="D9" s="178"/>
      <c r="E9" s="182">
        <v>160</v>
      </c>
      <c r="F9" s="185"/>
      <c r="G9" s="185"/>
      <c r="H9" s="185"/>
      <c r="I9" s="185"/>
      <c r="J9" s="185"/>
      <c r="K9" s="185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</row>
    <row r="10" spans="1:28" outlineLevel="1" x14ac:dyDescent="0.2">
      <c r="A10" s="165">
        <v>2</v>
      </c>
      <c r="B10" s="175" t="s">
        <v>91</v>
      </c>
      <c r="C10" s="191" t="s">
        <v>92</v>
      </c>
      <c r="D10" s="177" t="s">
        <v>93</v>
      </c>
      <c r="E10" s="181">
        <v>20</v>
      </c>
      <c r="F10" s="185">
        <v>0</v>
      </c>
      <c r="G10" s="185">
        <v>0</v>
      </c>
      <c r="H10" s="185">
        <v>0</v>
      </c>
      <c r="I10" s="185">
        <v>0</v>
      </c>
      <c r="J10" s="185">
        <v>0</v>
      </c>
      <c r="K10" s="185">
        <v>0</v>
      </c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</row>
    <row r="11" spans="1:28" outlineLevel="1" x14ac:dyDescent="0.2">
      <c r="A11" s="165">
        <v>3</v>
      </c>
      <c r="B11" s="175" t="s">
        <v>94</v>
      </c>
      <c r="C11" s="191" t="s">
        <v>95</v>
      </c>
      <c r="D11" s="177" t="s">
        <v>96</v>
      </c>
      <c r="E11" s="181">
        <v>15</v>
      </c>
      <c r="F11" s="185">
        <v>0</v>
      </c>
      <c r="G11" s="185">
        <v>0</v>
      </c>
      <c r="H11" s="185">
        <v>0</v>
      </c>
      <c r="I11" s="185">
        <v>0</v>
      </c>
      <c r="J11" s="185">
        <v>0</v>
      </c>
      <c r="K11" s="185">
        <v>0</v>
      </c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</row>
    <row r="12" spans="1:28" outlineLevel="1" x14ac:dyDescent="0.2">
      <c r="A12" s="165"/>
      <c r="B12" s="175"/>
      <c r="C12" s="192" t="s">
        <v>97</v>
      </c>
      <c r="D12" s="178"/>
      <c r="E12" s="182">
        <v>15</v>
      </c>
      <c r="F12" s="185"/>
      <c r="G12" s="185"/>
      <c r="H12" s="185"/>
      <c r="I12" s="185"/>
      <c r="J12" s="185"/>
      <c r="K12" s="185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</row>
    <row r="13" spans="1:28" outlineLevel="1" x14ac:dyDescent="0.2">
      <c r="A13" s="165">
        <v>4</v>
      </c>
      <c r="B13" s="175" t="s">
        <v>98</v>
      </c>
      <c r="C13" s="191" t="s">
        <v>99</v>
      </c>
      <c r="D13" s="177" t="s">
        <v>96</v>
      </c>
      <c r="E13" s="181">
        <v>25</v>
      </c>
      <c r="F13" s="185">
        <v>0</v>
      </c>
      <c r="G13" s="185">
        <v>0</v>
      </c>
      <c r="H13" s="185">
        <v>0</v>
      </c>
      <c r="I13" s="185">
        <v>0</v>
      </c>
      <c r="J13" s="185">
        <v>0</v>
      </c>
      <c r="K13" s="185">
        <v>0</v>
      </c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</row>
    <row r="14" spans="1:28" outlineLevel="1" x14ac:dyDescent="0.2">
      <c r="A14" s="165"/>
      <c r="B14" s="175"/>
      <c r="C14" s="192" t="s">
        <v>100</v>
      </c>
      <c r="D14" s="178"/>
      <c r="E14" s="182">
        <v>25</v>
      </c>
      <c r="F14" s="185"/>
      <c r="G14" s="185"/>
      <c r="H14" s="185"/>
      <c r="I14" s="185"/>
      <c r="J14" s="185"/>
      <c r="K14" s="185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</row>
    <row r="15" spans="1:28" outlineLevel="1" x14ac:dyDescent="0.2">
      <c r="A15" s="165">
        <v>5</v>
      </c>
      <c r="B15" s="175" t="s">
        <v>101</v>
      </c>
      <c r="C15" s="191" t="s">
        <v>102</v>
      </c>
      <c r="D15" s="177" t="s">
        <v>96</v>
      </c>
      <c r="E15" s="181">
        <v>83</v>
      </c>
      <c r="F15" s="185">
        <v>0</v>
      </c>
      <c r="G15" s="185">
        <v>0</v>
      </c>
      <c r="H15" s="185">
        <v>0</v>
      </c>
      <c r="I15" s="185">
        <v>0</v>
      </c>
      <c r="J15" s="185">
        <v>0</v>
      </c>
      <c r="K15" s="185">
        <v>0</v>
      </c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</row>
    <row r="16" spans="1:28" outlineLevel="1" x14ac:dyDescent="0.2">
      <c r="A16" s="165"/>
      <c r="B16" s="175"/>
      <c r="C16" s="192" t="s">
        <v>103</v>
      </c>
      <c r="D16" s="178"/>
      <c r="E16" s="182">
        <v>108</v>
      </c>
      <c r="F16" s="185"/>
      <c r="G16" s="185"/>
      <c r="H16" s="185"/>
      <c r="I16" s="185"/>
      <c r="J16" s="185"/>
      <c r="K16" s="185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4"/>
    </row>
    <row r="17" spans="1:28" outlineLevel="1" x14ac:dyDescent="0.2">
      <c r="A17" s="165"/>
      <c r="B17" s="175"/>
      <c r="C17" s="192" t="s">
        <v>104</v>
      </c>
      <c r="D17" s="178"/>
      <c r="E17" s="182">
        <v>-25</v>
      </c>
      <c r="F17" s="185"/>
      <c r="G17" s="185"/>
      <c r="H17" s="185"/>
      <c r="I17" s="185"/>
      <c r="J17" s="185"/>
      <c r="K17" s="185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</row>
    <row r="18" spans="1:28" outlineLevel="1" x14ac:dyDescent="0.2">
      <c r="A18" s="165">
        <v>6</v>
      </c>
      <c r="B18" s="175" t="s">
        <v>105</v>
      </c>
      <c r="C18" s="191" t="s">
        <v>106</v>
      </c>
      <c r="D18" s="177" t="s">
        <v>96</v>
      </c>
      <c r="E18" s="181">
        <v>83</v>
      </c>
      <c r="F18" s="185">
        <v>0</v>
      </c>
      <c r="G18" s="185">
        <v>0</v>
      </c>
      <c r="H18" s="185">
        <v>0</v>
      </c>
      <c r="I18" s="185">
        <v>0</v>
      </c>
      <c r="J18" s="185">
        <v>0</v>
      </c>
      <c r="K18" s="185">
        <v>0</v>
      </c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164"/>
    </row>
    <row r="19" spans="1:28" outlineLevel="1" x14ac:dyDescent="0.2">
      <c r="A19" s="165">
        <v>7</v>
      </c>
      <c r="B19" s="175" t="s">
        <v>107</v>
      </c>
      <c r="C19" s="191" t="s">
        <v>108</v>
      </c>
      <c r="D19" s="177" t="s">
        <v>96</v>
      </c>
      <c r="E19" s="181">
        <v>25</v>
      </c>
      <c r="F19" s="185">
        <v>0</v>
      </c>
      <c r="G19" s="185">
        <v>0</v>
      </c>
      <c r="H19" s="185">
        <v>0</v>
      </c>
      <c r="I19" s="185">
        <v>0</v>
      </c>
      <c r="J19" s="185">
        <v>0</v>
      </c>
      <c r="K19" s="185">
        <v>0</v>
      </c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</row>
    <row r="20" spans="1:28" outlineLevel="1" x14ac:dyDescent="0.2">
      <c r="A20" s="165"/>
      <c r="B20" s="175"/>
      <c r="C20" s="192" t="s">
        <v>109</v>
      </c>
      <c r="D20" s="178"/>
      <c r="E20" s="182">
        <v>25</v>
      </c>
      <c r="F20" s="185"/>
      <c r="G20" s="185"/>
      <c r="H20" s="185"/>
      <c r="I20" s="185"/>
      <c r="J20" s="185"/>
      <c r="K20" s="185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4"/>
      <c r="AB20" s="164"/>
    </row>
    <row r="21" spans="1:28" outlineLevel="1" x14ac:dyDescent="0.2">
      <c r="A21" s="165">
        <v>8</v>
      </c>
      <c r="B21" s="175" t="s">
        <v>110</v>
      </c>
      <c r="C21" s="191" t="s">
        <v>111</v>
      </c>
      <c r="D21" s="177" t="s">
        <v>112</v>
      </c>
      <c r="E21" s="181">
        <v>360</v>
      </c>
      <c r="F21" s="185">
        <v>0</v>
      </c>
      <c r="G21" s="185">
        <v>0</v>
      </c>
      <c r="H21" s="185">
        <v>0</v>
      </c>
      <c r="I21" s="185">
        <v>0</v>
      </c>
      <c r="J21" s="185">
        <v>0</v>
      </c>
      <c r="K21" s="185">
        <v>0</v>
      </c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</row>
    <row r="22" spans="1:28" outlineLevel="1" x14ac:dyDescent="0.2">
      <c r="A22" s="165"/>
      <c r="B22" s="175"/>
      <c r="C22" s="192" t="s">
        <v>113</v>
      </c>
      <c r="D22" s="178"/>
      <c r="E22" s="182">
        <v>360</v>
      </c>
      <c r="F22" s="185"/>
      <c r="G22" s="185"/>
      <c r="H22" s="185"/>
      <c r="I22" s="185"/>
      <c r="J22" s="185"/>
      <c r="K22" s="185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</row>
    <row r="23" spans="1:28" outlineLevel="1" x14ac:dyDescent="0.2">
      <c r="A23" s="165">
        <v>9</v>
      </c>
      <c r="B23" s="175" t="s">
        <v>114</v>
      </c>
      <c r="C23" s="191" t="s">
        <v>115</v>
      </c>
      <c r="D23" s="177" t="s">
        <v>112</v>
      </c>
      <c r="E23" s="181">
        <v>360</v>
      </c>
      <c r="F23" s="185">
        <v>0</v>
      </c>
      <c r="G23" s="185">
        <v>0</v>
      </c>
      <c r="H23" s="185">
        <v>0</v>
      </c>
      <c r="I23" s="185">
        <v>0</v>
      </c>
      <c r="J23" s="185">
        <v>0</v>
      </c>
      <c r="K23" s="185">
        <v>0</v>
      </c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</row>
    <row r="24" spans="1:28" outlineLevel="1" x14ac:dyDescent="0.2">
      <c r="A24" s="165">
        <v>10</v>
      </c>
      <c r="B24" s="175" t="s">
        <v>116</v>
      </c>
      <c r="C24" s="191" t="s">
        <v>117</v>
      </c>
      <c r="D24" s="177" t="s">
        <v>96</v>
      </c>
      <c r="E24" s="181">
        <v>83</v>
      </c>
      <c r="F24" s="185">
        <v>0</v>
      </c>
      <c r="G24" s="185">
        <v>0</v>
      </c>
      <c r="H24" s="185">
        <v>0</v>
      </c>
      <c r="I24" s="185">
        <v>0</v>
      </c>
      <c r="J24" s="185">
        <v>0</v>
      </c>
      <c r="K24" s="185">
        <v>0</v>
      </c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</row>
    <row r="25" spans="1:28" outlineLevel="1" x14ac:dyDescent="0.2">
      <c r="A25" s="165"/>
      <c r="B25" s="175"/>
      <c r="C25" s="192" t="s">
        <v>118</v>
      </c>
      <c r="D25" s="178"/>
      <c r="E25" s="182">
        <v>83</v>
      </c>
      <c r="F25" s="185"/>
      <c r="G25" s="185"/>
      <c r="H25" s="185"/>
      <c r="I25" s="185"/>
      <c r="J25" s="185"/>
      <c r="K25" s="185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</row>
    <row r="26" spans="1:28" outlineLevel="1" x14ac:dyDescent="0.2">
      <c r="A26" s="165">
        <v>11</v>
      </c>
      <c r="B26" s="175" t="s">
        <v>119</v>
      </c>
      <c r="C26" s="191" t="s">
        <v>120</v>
      </c>
      <c r="D26" s="177" t="s">
        <v>96</v>
      </c>
      <c r="E26" s="181">
        <v>72</v>
      </c>
      <c r="F26" s="185">
        <v>0</v>
      </c>
      <c r="G26" s="185">
        <v>0</v>
      </c>
      <c r="H26" s="185">
        <v>0</v>
      </c>
      <c r="I26" s="185">
        <v>0</v>
      </c>
      <c r="J26" s="185">
        <v>0</v>
      </c>
      <c r="K26" s="185">
        <v>0</v>
      </c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</row>
    <row r="27" spans="1:28" outlineLevel="1" x14ac:dyDescent="0.2">
      <c r="A27" s="165"/>
      <c r="B27" s="175"/>
      <c r="C27" s="192" t="s">
        <v>121</v>
      </c>
      <c r="D27" s="178"/>
      <c r="E27" s="182">
        <v>72</v>
      </c>
      <c r="F27" s="185"/>
      <c r="G27" s="185"/>
      <c r="H27" s="185"/>
      <c r="I27" s="185"/>
      <c r="J27" s="185"/>
      <c r="K27" s="185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</row>
    <row r="28" spans="1:28" outlineLevel="1" x14ac:dyDescent="0.2">
      <c r="A28" s="165">
        <v>12</v>
      </c>
      <c r="B28" s="175" t="s">
        <v>122</v>
      </c>
      <c r="C28" s="191" t="s">
        <v>123</v>
      </c>
      <c r="D28" s="177" t="s">
        <v>96</v>
      </c>
      <c r="E28" s="181">
        <v>72</v>
      </c>
      <c r="F28" s="185">
        <v>0</v>
      </c>
      <c r="G28" s="185">
        <v>0</v>
      </c>
      <c r="H28" s="185">
        <v>0</v>
      </c>
      <c r="I28" s="185">
        <v>0</v>
      </c>
      <c r="J28" s="185">
        <v>0</v>
      </c>
      <c r="K28" s="185">
        <v>0</v>
      </c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</row>
    <row r="29" spans="1:28" outlineLevel="1" x14ac:dyDescent="0.2">
      <c r="A29" s="165">
        <v>13</v>
      </c>
      <c r="B29" s="175" t="s">
        <v>124</v>
      </c>
      <c r="C29" s="191" t="s">
        <v>125</v>
      </c>
      <c r="D29" s="177" t="s">
        <v>96</v>
      </c>
      <c r="E29" s="181">
        <v>72</v>
      </c>
      <c r="F29" s="185">
        <v>0</v>
      </c>
      <c r="G29" s="185">
        <v>0</v>
      </c>
      <c r="H29" s="185">
        <v>0</v>
      </c>
      <c r="I29" s="185">
        <v>0</v>
      </c>
      <c r="J29" s="185">
        <v>0</v>
      </c>
      <c r="K29" s="185">
        <v>0</v>
      </c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64"/>
      <c r="AB29" s="164"/>
    </row>
    <row r="30" spans="1:28" outlineLevel="1" x14ac:dyDescent="0.2">
      <c r="A30" s="165"/>
      <c r="B30" s="175"/>
      <c r="C30" s="241" t="s">
        <v>126</v>
      </c>
      <c r="D30" s="242"/>
      <c r="E30" s="243"/>
      <c r="F30" s="244"/>
      <c r="G30" s="245"/>
      <c r="H30" s="185"/>
      <c r="I30" s="185"/>
      <c r="J30" s="185"/>
      <c r="K30" s="185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64"/>
      <c r="AB30" s="164"/>
    </row>
    <row r="31" spans="1:28" ht="22.5" outlineLevel="1" x14ac:dyDescent="0.2">
      <c r="A31" s="165"/>
      <c r="B31" s="175"/>
      <c r="C31" s="192" t="s">
        <v>127</v>
      </c>
      <c r="D31" s="178"/>
      <c r="E31" s="182">
        <v>36</v>
      </c>
      <c r="F31" s="185"/>
      <c r="G31" s="185"/>
      <c r="H31" s="185"/>
      <c r="I31" s="185"/>
      <c r="J31" s="185"/>
      <c r="K31" s="185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</row>
    <row r="32" spans="1:28" outlineLevel="1" x14ac:dyDescent="0.2">
      <c r="A32" s="165"/>
      <c r="B32" s="175"/>
      <c r="C32" s="192" t="s">
        <v>128</v>
      </c>
      <c r="D32" s="178"/>
      <c r="E32" s="182">
        <v>36</v>
      </c>
      <c r="F32" s="185"/>
      <c r="G32" s="185"/>
      <c r="H32" s="185"/>
      <c r="I32" s="185"/>
      <c r="J32" s="185"/>
      <c r="K32" s="185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A32" s="164"/>
      <c r="AB32" s="164"/>
    </row>
    <row r="33" spans="1:28" outlineLevel="1" x14ac:dyDescent="0.2">
      <c r="A33" s="165">
        <v>14</v>
      </c>
      <c r="B33" s="175" t="s">
        <v>129</v>
      </c>
      <c r="C33" s="191" t="s">
        <v>130</v>
      </c>
      <c r="D33" s="177" t="s">
        <v>96</v>
      </c>
      <c r="E33" s="181">
        <v>27</v>
      </c>
      <c r="F33" s="185">
        <v>0</v>
      </c>
      <c r="G33" s="185">
        <v>0</v>
      </c>
      <c r="H33" s="185">
        <v>0</v>
      </c>
      <c r="I33" s="185">
        <v>0</v>
      </c>
      <c r="J33" s="185">
        <v>0</v>
      </c>
      <c r="K33" s="185">
        <v>0</v>
      </c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</row>
    <row r="34" spans="1:28" outlineLevel="1" x14ac:dyDescent="0.2">
      <c r="A34" s="165"/>
      <c r="B34" s="175"/>
      <c r="C34" s="192" t="s">
        <v>131</v>
      </c>
      <c r="D34" s="178"/>
      <c r="E34" s="182">
        <v>27</v>
      </c>
      <c r="F34" s="185"/>
      <c r="G34" s="185"/>
      <c r="H34" s="185"/>
      <c r="I34" s="185"/>
      <c r="J34" s="185"/>
      <c r="K34" s="185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  <c r="AB34" s="164"/>
    </row>
    <row r="35" spans="1:28" outlineLevel="1" x14ac:dyDescent="0.2">
      <c r="A35" s="165">
        <v>15</v>
      </c>
      <c r="B35" s="175" t="s">
        <v>132</v>
      </c>
      <c r="C35" s="191" t="s">
        <v>133</v>
      </c>
      <c r="D35" s="177" t="s">
        <v>134</v>
      </c>
      <c r="E35" s="181">
        <v>128.69999999999999</v>
      </c>
      <c r="F35" s="185">
        <v>0</v>
      </c>
      <c r="G35" s="185">
        <v>0</v>
      </c>
      <c r="H35" s="185">
        <v>0</v>
      </c>
      <c r="I35" s="185">
        <v>0</v>
      </c>
      <c r="J35" s="185">
        <v>0</v>
      </c>
      <c r="K35" s="185">
        <v>0</v>
      </c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64"/>
      <c r="AB35" s="164"/>
    </row>
    <row r="36" spans="1:28" outlineLevel="1" x14ac:dyDescent="0.2">
      <c r="A36" s="165"/>
      <c r="B36" s="175"/>
      <c r="C36" s="192" t="s">
        <v>135</v>
      </c>
      <c r="D36" s="178"/>
      <c r="E36" s="182">
        <v>128.69999999999999</v>
      </c>
      <c r="F36" s="185"/>
      <c r="G36" s="185"/>
      <c r="H36" s="185"/>
      <c r="I36" s="185"/>
      <c r="J36" s="185"/>
      <c r="K36" s="185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</row>
    <row r="37" spans="1:28" outlineLevel="1" x14ac:dyDescent="0.2">
      <c r="A37" s="165">
        <v>16</v>
      </c>
      <c r="B37" s="175" t="s">
        <v>136</v>
      </c>
      <c r="C37" s="191" t="s">
        <v>137</v>
      </c>
      <c r="D37" s="177" t="s">
        <v>138</v>
      </c>
      <c r="E37" s="181">
        <v>51.3</v>
      </c>
      <c r="F37" s="185">
        <v>0</v>
      </c>
      <c r="G37" s="185">
        <v>0</v>
      </c>
      <c r="H37" s="185">
        <v>0</v>
      </c>
      <c r="I37" s="185">
        <v>0</v>
      </c>
      <c r="J37" s="185">
        <v>0</v>
      </c>
      <c r="K37" s="185">
        <v>0</v>
      </c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</row>
    <row r="38" spans="1:28" outlineLevel="1" x14ac:dyDescent="0.2">
      <c r="A38" s="165"/>
      <c r="B38" s="175"/>
      <c r="C38" s="192" t="s">
        <v>139</v>
      </c>
      <c r="D38" s="178"/>
      <c r="E38" s="182">
        <v>51.3</v>
      </c>
      <c r="F38" s="185"/>
      <c r="G38" s="185"/>
      <c r="H38" s="185"/>
      <c r="I38" s="185"/>
      <c r="J38" s="185"/>
      <c r="K38" s="185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</row>
    <row r="39" spans="1:28" outlineLevel="1" x14ac:dyDescent="0.2">
      <c r="A39" s="165">
        <v>17</v>
      </c>
      <c r="B39" s="175" t="s">
        <v>140</v>
      </c>
      <c r="C39" s="191" t="s">
        <v>141</v>
      </c>
      <c r="D39" s="177" t="s">
        <v>138</v>
      </c>
      <c r="E39" s="181">
        <v>68.400000000000006</v>
      </c>
      <c r="F39" s="185">
        <v>0</v>
      </c>
      <c r="G39" s="185">
        <v>0</v>
      </c>
      <c r="H39" s="185">
        <v>0</v>
      </c>
      <c r="I39" s="185">
        <v>0</v>
      </c>
      <c r="J39" s="185">
        <v>0</v>
      </c>
      <c r="K39" s="185">
        <v>0</v>
      </c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</row>
    <row r="40" spans="1:28" outlineLevel="1" x14ac:dyDescent="0.2">
      <c r="A40" s="165"/>
      <c r="B40" s="175"/>
      <c r="C40" s="192" t="s">
        <v>142</v>
      </c>
      <c r="D40" s="178"/>
      <c r="E40" s="182">
        <v>68.400000000000006</v>
      </c>
      <c r="F40" s="185"/>
      <c r="G40" s="185"/>
      <c r="H40" s="185"/>
      <c r="I40" s="185"/>
      <c r="J40" s="185"/>
      <c r="K40" s="185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</row>
    <row r="41" spans="1:28" outlineLevel="1" x14ac:dyDescent="0.2">
      <c r="A41" s="165">
        <v>18</v>
      </c>
      <c r="B41" s="175" t="s">
        <v>143</v>
      </c>
      <c r="C41" s="191" t="s">
        <v>144</v>
      </c>
      <c r="D41" s="177" t="s">
        <v>96</v>
      </c>
      <c r="E41" s="181">
        <v>15</v>
      </c>
      <c r="F41" s="185">
        <v>0</v>
      </c>
      <c r="G41" s="185">
        <v>0</v>
      </c>
      <c r="H41" s="185">
        <v>0</v>
      </c>
      <c r="I41" s="185">
        <v>0</v>
      </c>
      <c r="J41" s="185">
        <v>0</v>
      </c>
      <c r="K41" s="185">
        <v>0</v>
      </c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64"/>
      <c r="AB41" s="164"/>
    </row>
    <row r="42" spans="1:28" outlineLevel="1" x14ac:dyDescent="0.2">
      <c r="A42" s="165">
        <v>19</v>
      </c>
      <c r="B42" s="175" t="s">
        <v>122</v>
      </c>
      <c r="C42" s="191" t="s">
        <v>123</v>
      </c>
      <c r="D42" s="177" t="s">
        <v>96</v>
      </c>
      <c r="E42" s="181">
        <v>15</v>
      </c>
      <c r="F42" s="185">
        <v>0</v>
      </c>
      <c r="G42" s="185">
        <v>0</v>
      </c>
      <c r="H42" s="185">
        <v>0</v>
      </c>
      <c r="I42" s="185">
        <v>0</v>
      </c>
      <c r="J42" s="185">
        <v>0</v>
      </c>
      <c r="K42" s="185">
        <v>0</v>
      </c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</row>
    <row r="43" spans="1:28" outlineLevel="1" x14ac:dyDescent="0.2">
      <c r="A43" s="165">
        <v>20</v>
      </c>
      <c r="B43" s="175" t="s">
        <v>145</v>
      </c>
      <c r="C43" s="191" t="s">
        <v>146</v>
      </c>
      <c r="D43" s="177" t="s">
        <v>112</v>
      </c>
      <c r="E43" s="181">
        <v>85</v>
      </c>
      <c r="F43" s="185">
        <v>0</v>
      </c>
      <c r="G43" s="185">
        <v>0</v>
      </c>
      <c r="H43" s="185">
        <v>0</v>
      </c>
      <c r="I43" s="185">
        <v>0</v>
      </c>
      <c r="J43" s="185">
        <v>0</v>
      </c>
      <c r="K43" s="185">
        <v>0</v>
      </c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64"/>
      <c r="AB43" s="164"/>
    </row>
    <row r="44" spans="1:28" outlineLevel="1" x14ac:dyDescent="0.2">
      <c r="A44" s="165"/>
      <c r="B44" s="175"/>
      <c r="C44" s="192" t="s">
        <v>147</v>
      </c>
      <c r="D44" s="178"/>
      <c r="E44" s="182">
        <v>85</v>
      </c>
      <c r="F44" s="185"/>
      <c r="G44" s="185"/>
      <c r="H44" s="185"/>
      <c r="I44" s="185"/>
      <c r="J44" s="185"/>
      <c r="K44" s="185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</row>
    <row r="45" spans="1:28" outlineLevel="1" x14ac:dyDescent="0.2">
      <c r="A45" s="165">
        <v>21</v>
      </c>
      <c r="B45" s="175" t="s">
        <v>148</v>
      </c>
      <c r="C45" s="191" t="s">
        <v>149</v>
      </c>
      <c r="D45" s="177" t="s">
        <v>112</v>
      </c>
      <c r="E45" s="181">
        <v>85</v>
      </c>
      <c r="F45" s="185">
        <v>0</v>
      </c>
      <c r="G45" s="185">
        <v>0</v>
      </c>
      <c r="H45" s="185">
        <v>0</v>
      </c>
      <c r="I45" s="185">
        <v>0</v>
      </c>
      <c r="J45" s="185">
        <v>0</v>
      </c>
      <c r="K45" s="185">
        <v>0</v>
      </c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64"/>
      <c r="AB45" s="164"/>
    </row>
    <row r="46" spans="1:28" outlineLevel="1" x14ac:dyDescent="0.2">
      <c r="A46" s="165"/>
      <c r="B46" s="175"/>
      <c r="C46" s="192" t="s">
        <v>147</v>
      </c>
      <c r="D46" s="178"/>
      <c r="E46" s="182">
        <v>85</v>
      </c>
      <c r="F46" s="185"/>
      <c r="G46" s="185"/>
      <c r="H46" s="185"/>
      <c r="I46" s="185"/>
      <c r="J46" s="185"/>
      <c r="K46" s="185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</row>
    <row r="47" spans="1:28" outlineLevel="1" x14ac:dyDescent="0.2">
      <c r="A47" s="165">
        <v>22</v>
      </c>
      <c r="B47" s="175" t="s">
        <v>150</v>
      </c>
      <c r="C47" s="191" t="s">
        <v>151</v>
      </c>
      <c r="D47" s="177" t="s">
        <v>112</v>
      </c>
      <c r="E47" s="181">
        <v>85</v>
      </c>
      <c r="F47" s="185">
        <v>0</v>
      </c>
      <c r="G47" s="185">
        <v>0</v>
      </c>
      <c r="H47" s="185">
        <v>0</v>
      </c>
      <c r="I47" s="185">
        <v>0</v>
      </c>
      <c r="J47" s="185">
        <v>0</v>
      </c>
      <c r="K47" s="185">
        <v>0</v>
      </c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</row>
    <row r="48" spans="1:28" outlineLevel="1" x14ac:dyDescent="0.2">
      <c r="A48" s="165">
        <v>23</v>
      </c>
      <c r="B48" s="175" t="s">
        <v>152</v>
      </c>
      <c r="C48" s="191" t="s">
        <v>153</v>
      </c>
      <c r="D48" s="177" t="s">
        <v>112</v>
      </c>
      <c r="E48" s="181">
        <v>85</v>
      </c>
      <c r="F48" s="185">
        <v>0</v>
      </c>
      <c r="G48" s="185">
        <v>0</v>
      </c>
      <c r="H48" s="185">
        <v>0</v>
      </c>
      <c r="I48" s="185">
        <v>0</v>
      </c>
      <c r="J48" s="185">
        <v>0</v>
      </c>
      <c r="K48" s="185">
        <v>0</v>
      </c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</row>
    <row r="49" spans="1:28" outlineLevel="1" x14ac:dyDescent="0.2">
      <c r="A49" s="165">
        <v>24</v>
      </c>
      <c r="B49" s="175" t="s">
        <v>154</v>
      </c>
      <c r="C49" s="191" t="s">
        <v>155</v>
      </c>
      <c r="D49" s="177" t="s">
        <v>112</v>
      </c>
      <c r="E49" s="181">
        <v>85</v>
      </c>
      <c r="F49" s="185">
        <v>0</v>
      </c>
      <c r="G49" s="185">
        <v>0</v>
      </c>
      <c r="H49" s="185">
        <v>0</v>
      </c>
      <c r="I49" s="185">
        <v>0</v>
      </c>
      <c r="J49" s="185">
        <v>0</v>
      </c>
      <c r="K49" s="185">
        <v>0</v>
      </c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</row>
    <row r="50" spans="1:28" outlineLevel="1" x14ac:dyDescent="0.2">
      <c r="A50" s="165">
        <v>25</v>
      </c>
      <c r="B50" s="175" t="s">
        <v>156</v>
      </c>
      <c r="C50" s="191" t="s">
        <v>157</v>
      </c>
      <c r="D50" s="177" t="s">
        <v>158</v>
      </c>
      <c r="E50" s="181">
        <v>2.9750000000000001</v>
      </c>
      <c r="F50" s="185">
        <v>0</v>
      </c>
      <c r="G50" s="185">
        <v>0</v>
      </c>
      <c r="H50" s="185">
        <v>0</v>
      </c>
      <c r="I50" s="185">
        <v>0</v>
      </c>
      <c r="J50" s="185">
        <v>0</v>
      </c>
      <c r="K50" s="185">
        <v>0</v>
      </c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</row>
    <row r="51" spans="1:28" outlineLevel="1" x14ac:dyDescent="0.2">
      <c r="A51" s="165"/>
      <c r="B51" s="175"/>
      <c r="C51" s="192" t="s">
        <v>159</v>
      </c>
      <c r="D51" s="178"/>
      <c r="E51" s="182">
        <v>2.9750000000000001</v>
      </c>
      <c r="F51" s="185"/>
      <c r="G51" s="185"/>
      <c r="H51" s="185"/>
      <c r="I51" s="185"/>
      <c r="J51" s="185"/>
      <c r="K51" s="185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</row>
    <row r="52" spans="1:28" ht="38.25" x14ac:dyDescent="0.2">
      <c r="A52" s="172" t="s">
        <v>86</v>
      </c>
      <c r="B52" s="176" t="s">
        <v>64</v>
      </c>
      <c r="C52" s="193" t="s">
        <v>65</v>
      </c>
      <c r="D52" s="179"/>
      <c r="E52" s="183"/>
      <c r="F52" s="186"/>
      <c r="G52" s="186">
        <v>0</v>
      </c>
      <c r="H52" s="186"/>
      <c r="I52" s="186">
        <f>SUM(I53:I54)</f>
        <v>0</v>
      </c>
      <c r="J52" s="186"/>
      <c r="K52" s="186">
        <f>SUM(K53:K54)</f>
        <v>0</v>
      </c>
    </row>
    <row r="53" spans="1:28" outlineLevel="1" x14ac:dyDescent="0.2">
      <c r="A53" s="165">
        <v>26</v>
      </c>
      <c r="B53" s="175" t="s">
        <v>160</v>
      </c>
      <c r="C53" s="191" t="s">
        <v>161</v>
      </c>
      <c r="D53" s="177" t="s">
        <v>96</v>
      </c>
      <c r="E53" s="181">
        <v>9</v>
      </c>
      <c r="F53" s="185">
        <v>0</v>
      </c>
      <c r="G53" s="185">
        <v>0</v>
      </c>
      <c r="H53" s="185">
        <v>0</v>
      </c>
      <c r="I53" s="185">
        <v>0</v>
      </c>
      <c r="J53" s="185">
        <v>0</v>
      </c>
      <c r="K53" s="185">
        <v>0</v>
      </c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164"/>
    </row>
    <row r="54" spans="1:28" outlineLevel="1" x14ac:dyDescent="0.2">
      <c r="A54" s="165"/>
      <c r="B54" s="175"/>
      <c r="C54" s="192" t="s">
        <v>162</v>
      </c>
      <c r="D54" s="178"/>
      <c r="E54" s="182">
        <v>9</v>
      </c>
      <c r="F54" s="185"/>
      <c r="G54" s="185"/>
      <c r="H54" s="185"/>
      <c r="I54" s="185"/>
      <c r="J54" s="185"/>
      <c r="K54" s="185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</row>
    <row r="55" spans="1:28" ht="38.25" x14ac:dyDescent="0.2">
      <c r="A55" s="172" t="s">
        <v>86</v>
      </c>
      <c r="B55" s="176" t="s">
        <v>66</v>
      </c>
      <c r="C55" s="193" t="s">
        <v>67</v>
      </c>
      <c r="D55" s="179"/>
      <c r="E55" s="183"/>
      <c r="F55" s="186"/>
      <c r="G55" s="186">
        <v>0</v>
      </c>
      <c r="H55" s="186"/>
      <c r="I55" s="186">
        <f>SUM(I56:I56)</f>
        <v>0</v>
      </c>
      <c r="J55" s="186"/>
      <c r="K55" s="186">
        <f>SUM(K56:K56)</f>
        <v>0</v>
      </c>
    </row>
    <row r="56" spans="1:28" outlineLevel="1" x14ac:dyDescent="0.2">
      <c r="A56" s="165">
        <v>27</v>
      </c>
      <c r="B56" s="175" t="s">
        <v>163</v>
      </c>
      <c r="C56" s="191" t="s">
        <v>164</v>
      </c>
      <c r="D56" s="177" t="s">
        <v>134</v>
      </c>
      <c r="E56" s="181">
        <v>147.67400000000001</v>
      </c>
      <c r="F56" s="185">
        <v>0</v>
      </c>
      <c r="G56" s="185">
        <v>0</v>
      </c>
      <c r="H56" s="185">
        <v>0</v>
      </c>
      <c r="I56" s="185">
        <v>0</v>
      </c>
      <c r="J56" s="185">
        <v>0</v>
      </c>
      <c r="K56" s="185">
        <v>0</v>
      </c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</row>
    <row r="57" spans="1:28" ht="38.25" x14ac:dyDescent="0.2">
      <c r="A57" s="172" t="s">
        <v>86</v>
      </c>
      <c r="B57" s="176" t="s">
        <v>68</v>
      </c>
      <c r="C57" s="193" t="s">
        <v>69</v>
      </c>
      <c r="D57" s="179"/>
      <c r="E57" s="183"/>
      <c r="F57" s="186"/>
      <c r="G57" s="186">
        <v>0</v>
      </c>
      <c r="H57" s="186"/>
      <c r="I57" s="186">
        <v>0</v>
      </c>
      <c r="J57" s="186"/>
      <c r="K57" s="186">
        <v>0</v>
      </c>
    </row>
    <row r="58" spans="1:28" outlineLevel="1" x14ac:dyDescent="0.2">
      <c r="A58" s="165">
        <v>28</v>
      </c>
      <c r="B58" s="175" t="s">
        <v>165</v>
      </c>
      <c r="C58" s="191" t="s">
        <v>166</v>
      </c>
      <c r="D58" s="177" t="s">
        <v>167</v>
      </c>
      <c r="E58" s="181">
        <v>15</v>
      </c>
      <c r="F58" s="185">
        <v>0</v>
      </c>
      <c r="G58" s="185">
        <v>0</v>
      </c>
      <c r="H58" s="185">
        <v>0</v>
      </c>
      <c r="I58" s="185">
        <v>0</v>
      </c>
      <c r="J58" s="185">
        <v>0</v>
      </c>
      <c r="K58" s="185">
        <v>0</v>
      </c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</row>
    <row r="59" spans="1:28" ht="22.5" outlineLevel="1" x14ac:dyDescent="0.2">
      <c r="A59" s="165">
        <v>29</v>
      </c>
      <c r="B59" s="175" t="s">
        <v>168</v>
      </c>
      <c r="C59" s="191" t="s">
        <v>169</v>
      </c>
      <c r="D59" s="177" t="s">
        <v>170</v>
      </c>
      <c r="E59" s="181">
        <v>15</v>
      </c>
      <c r="F59" s="185">
        <v>0</v>
      </c>
      <c r="G59" s="185">
        <v>0</v>
      </c>
      <c r="H59" s="185">
        <v>0</v>
      </c>
      <c r="I59" s="185">
        <v>0</v>
      </c>
      <c r="J59" s="185">
        <v>0</v>
      </c>
      <c r="K59" s="185">
        <v>0</v>
      </c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</row>
    <row r="60" spans="1:28" outlineLevel="1" x14ac:dyDescent="0.2">
      <c r="A60" s="165"/>
      <c r="B60" s="175"/>
      <c r="C60" s="241" t="s">
        <v>171</v>
      </c>
      <c r="D60" s="242"/>
      <c r="E60" s="243"/>
      <c r="F60" s="244"/>
      <c r="G60" s="245"/>
      <c r="H60" s="185"/>
      <c r="I60" s="185"/>
      <c r="J60" s="185"/>
      <c r="K60" s="185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4"/>
      <c r="AB60" s="164"/>
    </row>
    <row r="61" spans="1:28" outlineLevel="1" x14ac:dyDescent="0.2">
      <c r="A61" s="165">
        <v>30</v>
      </c>
      <c r="B61" s="175" t="s">
        <v>172</v>
      </c>
      <c r="C61" s="191" t="s">
        <v>173</v>
      </c>
      <c r="D61" s="177" t="s">
        <v>174</v>
      </c>
      <c r="E61" s="181">
        <v>7</v>
      </c>
      <c r="F61" s="185">
        <v>0</v>
      </c>
      <c r="G61" s="185">
        <v>0</v>
      </c>
      <c r="H61" s="185">
        <v>0</v>
      </c>
      <c r="I61" s="185">
        <v>0</v>
      </c>
      <c r="J61" s="185">
        <v>0</v>
      </c>
      <c r="K61" s="185">
        <v>0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</row>
    <row r="62" spans="1:28" ht="22.5" outlineLevel="1" x14ac:dyDescent="0.2">
      <c r="A62" s="165">
        <v>31</v>
      </c>
      <c r="B62" s="175" t="s">
        <v>175</v>
      </c>
      <c r="C62" s="191" t="s">
        <v>176</v>
      </c>
      <c r="D62" s="177" t="s">
        <v>177</v>
      </c>
      <c r="E62" s="181">
        <v>7</v>
      </c>
      <c r="F62" s="185">
        <v>0</v>
      </c>
      <c r="G62" s="185">
        <v>0</v>
      </c>
      <c r="H62" s="185">
        <v>0</v>
      </c>
      <c r="I62" s="185">
        <v>0</v>
      </c>
      <c r="J62" s="185">
        <v>0</v>
      </c>
      <c r="K62" s="185">
        <v>0</v>
      </c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64"/>
      <c r="AB62" s="164"/>
    </row>
    <row r="63" spans="1:28" outlineLevel="1" x14ac:dyDescent="0.2">
      <c r="A63" s="165"/>
      <c r="B63" s="175"/>
      <c r="C63" s="241" t="s">
        <v>171</v>
      </c>
      <c r="D63" s="242"/>
      <c r="E63" s="243"/>
      <c r="F63" s="244"/>
      <c r="G63" s="245"/>
      <c r="H63" s="185"/>
      <c r="I63" s="185"/>
      <c r="J63" s="185"/>
      <c r="K63" s="185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</row>
    <row r="64" spans="1:28" outlineLevel="1" x14ac:dyDescent="0.2">
      <c r="A64" s="165">
        <v>32</v>
      </c>
      <c r="B64" s="175" t="s">
        <v>172</v>
      </c>
      <c r="C64" s="191" t="s">
        <v>173</v>
      </c>
      <c r="D64" s="177" t="s">
        <v>174</v>
      </c>
      <c r="E64" s="181">
        <v>7</v>
      </c>
      <c r="F64" s="185">
        <v>0</v>
      </c>
      <c r="G64" s="185">
        <v>0</v>
      </c>
      <c r="H64" s="185">
        <v>0</v>
      </c>
      <c r="I64" s="185">
        <v>0</v>
      </c>
      <c r="J64" s="185">
        <v>0</v>
      </c>
      <c r="K64" s="185">
        <v>0</v>
      </c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  <c r="AA64" s="164"/>
      <c r="AB64" s="164"/>
    </row>
    <row r="65" spans="1:28" outlineLevel="1" x14ac:dyDescent="0.2">
      <c r="A65" s="165">
        <v>33</v>
      </c>
      <c r="B65" s="175" t="s">
        <v>178</v>
      </c>
      <c r="C65" s="191" t="s">
        <v>179</v>
      </c>
      <c r="D65" s="177" t="s">
        <v>174</v>
      </c>
      <c r="E65" s="181">
        <v>7</v>
      </c>
      <c r="F65" s="185">
        <v>0</v>
      </c>
      <c r="G65" s="185">
        <v>0</v>
      </c>
      <c r="H65" s="185">
        <v>0</v>
      </c>
      <c r="I65" s="185">
        <v>0</v>
      </c>
      <c r="J65" s="185">
        <v>0</v>
      </c>
      <c r="K65" s="185">
        <v>0</v>
      </c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64"/>
      <c r="AB65" s="164"/>
    </row>
    <row r="66" spans="1:28" outlineLevel="1" x14ac:dyDescent="0.2">
      <c r="A66" s="165">
        <v>34</v>
      </c>
      <c r="B66" s="175" t="s">
        <v>180</v>
      </c>
      <c r="C66" s="191" t="s">
        <v>181</v>
      </c>
      <c r="D66" s="177" t="s">
        <v>174</v>
      </c>
      <c r="E66" s="181">
        <v>7</v>
      </c>
      <c r="F66" s="185">
        <v>0</v>
      </c>
      <c r="G66" s="185">
        <v>0</v>
      </c>
      <c r="H66" s="185">
        <v>0</v>
      </c>
      <c r="I66" s="185">
        <v>0</v>
      </c>
      <c r="J66" s="185">
        <v>0</v>
      </c>
      <c r="K66" s="185">
        <v>0</v>
      </c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  <c r="AA66" s="164"/>
      <c r="AB66" s="164"/>
    </row>
    <row r="67" spans="1:28" outlineLevel="1" x14ac:dyDescent="0.2">
      <c r="A67" s="165">
        <v>35</v>
      </c>
      <c r="B67" s="175" t="s">
        <v>182</v>
      </c>
      <c r="C67" s="191" t="s">
        <v>183</v>
      </c>
      <c r="D67" s="177" t="s">
        <v>177</v>
      </c>
      <c r="E67" s="181">
        <v>7</v>
      </c>
      <c r="F67" s="185">
        <v>0</v>
      </c>
      <c r="G67" s="185">
        <v>0</v>
      </c>
      <c r="H67" s="185">
        <v>0</v>
      </c>
      <c r="I67" s="185">
        <v>0</v>
      </c>
      <c r="J67" s="185">
        <v>0</v>
      </c>
      <c r="K67" s="185">
        <v>0</v>
      </c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64"/>
      <c r="AB67" s="164"/>
    </row>
    <row r="68" spans="1:28" outlineLevel="1" x14ac:dyDescent="0.2">
      <c r="A68" s="165"/>
      <c r="B68" s="175"/>
      <c r="C68" s="241" t="s">
        <v>171</v>
      </c>
      <c r="D68" s="242"/>
      <c r="E68" s="243"/>
      <c r="F68" s="244"/>
      <c r="G68" s="245"/>
      <c r="H68" s="185"/>
      <c r="I68" s="185"/>
      <c r="J68" s="185"/>
      <c r="K68" s="185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</row>
    <row r="69" spans="1:28" outlineLevel="1" x14ac:dyDescent="0.2">
      <c r="A69" s="165">
        <v>36</v>
      </c>
      <c r="B69" s="175" t="s">
        <v>184</v>
      </c>
      <c r="C69" s="191" t="s">
        <v>185</v>
      </c>
      <c r="D69" s="177" t="s">
        <v>177</v>
      </c>
      <c r="E69" s="181">
        <v>4</v>
      </c>
      <c r="F69" s="185">
        <v>0</v>
      </c>
      <c r="G69" s="185">
        <v>0</v>
      </c>
      <c r="H69" s="185">
        <v>0</v>
      </c>
      <c r="I69" s="185">
        <v>0</v>
      </c>
      <c r="J69" s="185">
        <v>0</v>
      </c>
      <c r="K69" s="185">
        <v>0</v>
      </c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64"/>
      <c r="AB69" s="164"/>
    </row>
    <row r="70" spans="1:28" outlineLevel="1" x14ac:dyDescent="0.2">
      <c r="A70" s="165">
        <v>37</v>
      </c>
      <c r="B70" s="175" t="s">
        <v>186</v>
      </c>
      <c r="C70" s="191" t="s">
        <v>187</v>
      </c>
      <c r="D70" s="177" t="s">
        <v>177</v>
      </c>
      <c r="E70" s="181">
        <v>4</v>
      </c>
      <c r="F70" s="185">
        <v>0</v>
      </c>
      <c r="G70" s="185">
        <v>0</v>
      </c>
      <c r="H70" s="185">
        <v>0</v>
      </c>
      <c r="I70" s="185">
        <v>0</v>
      </c>
      <c r="J70" s="185">
        <v>0</v>
      </c>
      <c r="K70" s="185">
        <v>0</v>
      </c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64"/>
      <c r="AB70" s="164"/>
    </row>
    <row r="71" spans="1:28" outlineLevel="1" x14ac:dyDescent="0.2">
      <c r="A71" s="165"/>
      <c r="B71" s="175"/>
      <c r="C71" s="241" t="s">
        <v>171</v>
      </c>
      <c r="D71" s="242"/>
      <c r="E71" s="243"/>
      <c r="F71" s="244"/>
      <c r="G71" s="245"/>
      <c r="H71" s="185"/>
      <c r="I71" s="185"/>
      <c r="J71" s="185"/>
      <c r="K71" s="185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</row>
    <row r="72" spans="1:28" outlineLevel="1" x14ac:dyDescent="0.2">
      <c r="A72" s="165">
        <v>38</v>
      </c>
      <c r="B72" s="175" t="s">
        <v>188</v>
      </c>
      <c r="C72" s="191" t="s">
        <v>189</v>
      </c>
      <c r="D72" s="177" t="s">
        <v>190</v>
      </c>
      <c r="E72" s="181">
        <v>40</v>
      </c>
      <c r="F72" s="185">
        <v>0</v>
      </c>
      <c r="G72" s="185">
        <v>0</v>
      </c>
      <c r="H72" s="185">
        <v>0</v>
      </c>
      <c r="I72" s="185">
        <v>0</v>
      </c>
      <c r="J72" s="185">
        <v>0</v>
      </c>
      <c r="K72" s="185">
        <v>0</v>
      </c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64"/>
      <c r="AA72" s="164"/>
      <c r="AB72" s="164"/>
    </row>
    <row r="73" spans="1:28" outlineLevel="1" x14ac:dyDescent="0.2">
      <c r="A73" s="165">
        <v>39</v>
      </c>
      <c r="B73" s="175" t="s">
        <v>191</v>
      </c>
      <c r="C73" s="191" t="s">
        <v>192</v>
      </c>
      <c r="D73" s="177" t="s">
        <v>190</v>
      </c>
      <c r="E73" s="181">
        <v>40</v>
      </c>
      <c r="F73" s="185">
        <v>0</v>
      </c>
      <c r="G73" s="185">
        <v>0</v>
      </c>
      <c r="H73" s="185">
        <v>0</v>
      </c>
      <c r="I73" s="185">
        <v>0</v>
      </c>
      <c r="J73" s="185">
        <v>0</v>
      </c>
      <c r="K73" s="185">
        <v>0</v>
      </c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64"/>
      <c r="Z73" s="164"/>
      <c r="AA73" s="164"/>
      <c r="AB73" s="164"/>
    </row>
    <row r="74" spans="1:28" outlineLevel="1" x14ac:dyDescent="0.2">
      <c r="A74" s="165"/>
      <c r="B74" s="175"/>
      <c r="C74" s="241" t="s">
        <v>171</v>
      </c>
      <c r="D74" s="242"/>
      <c r="E74" s="243"/>
      <c r="F74" s="244"/>
      <c r="G74" s="245"/>
      <c r="H74" s="185"/>
      <c r="I74" s="185"/>
      <c r="J74" s="185"/>
      <c r="K74" s="185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64"/>
      <c r="AB74" s="164"/>
    </row>
    <row r="75" spans="1:28" outlineLevel="1" x14ac:dyDescent="0.2">
      <c r="A75" s="165">
        <v>40</v>
      </c>
      <c r="B75" s="175" t="s">
        <v>193</v>
      </c>
      <c r="C75" s="191" t="s">
        <v>194</v>
      </c>
      <c r="D75" s="177" t="s">
        <v>177</v>
      </c>
      <c r="E75" s="181">
        <v>1</v>
      </c>
      <c r="F75" s="185">
        <v>0</v>
      </c>
      <c r="G75" s="185">
        <v>0</v>
      </c>
      <c r="H75" s="185">
        <v>0</v>
      </c>
      <c r="I75" s="185">
        <v>0</v>
      </c>
      <c r="J75" s="185">
        <v>0</v>
      </c>
      <c r="K75" s="185">
        <v>0</v>
      </c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64"/>
      <c r="AB75" s="164"/>
    </row>
    <row r="76" spans="1:28" ht="22.5" outlineLevel="1" x14ac:dyDescent="0.2">
      <c r="A76" s="165">
        <v>41</v>
      </c>
      <c r="B76" s="175" t="s">
        <v>195</v>
      </c>
      <c r="C76" s="191" t="s">
        <v>196</v>
      </c>
      <c r="D76" s="177" t="s">
        <v>190</v>
      </c>
      <c r="E76" s="181">
        <v>4.4000000000000004</v>
      </c>
      <c r="F76" s="185">
        <v>0</v>
      </c>
      <c r="G76" s="185">
        <v>0</v>
      </c>
      <c r="H76" s="185">
        <v>0</v>
      </c>
      <c r="I76" s="185">
        <v>0</v>
      </c>
      <c r="J76" s="185">
        <v>0</v>
      </c>
      <c r="K76" s="185">
        <v>0</v>
      </c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  <c r="AB76" s="164"/>
    </row>
    <row r="77" spans="1:28" ht="22.5" outlineLevel="1" x14ac:dyDescent="0.2">
      <c r="A77" s="165">
        <v>42</v>
      </c>
      <c r="B77" s="175" t="s">
        <v>197</v>
      </c>
      <c r="C77" s="191" t="s">
        <v>198</v>
      </c>
      <c r="D77" s="177" t="s">
        <v>190</v>
      </c>
      <c r="E77" s="181">
        <v>0.30299999999999999</v>
      </c>
      <c r="F77" s="185">
        <v>0</v>
      </c>
      <c r="G77" s="185">
        <v>0</v>
      </c>
      <c r="H77" s="185">
        <v>0</v>
      </c>
      <c r="I77" s="185">
        <v>0</v>
      </c>
      <c r="J77" s="185">
        <v>0</v>
      </c>
      <c r="K77" s="185">
        <v>0</v>
      </c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64"/>
      <c r="AB77" s="164"/>
    </row>
    <row r="78" spans="1:28" ht="33.75" outlineLevel="1" x14ac:dyDescent="0.2">
      <c r="A78" s="165">
        <v>43</v>
      </c>
      <c r="B78" s="175" t="s">
        <v>199</v>
      </c>
      <c r="C78" s="191" t="s">
        <v>200</v>
      </c>
      <c r="D78" s="177" t="s">
        <v>190</v>
      </c>
      <c r="E78" s="181">
        <v>0.82</v>
      </c>
      <c r="F78" s="185">
        <v>0</v>
      </c>
      <c r="G78" s="185">
        <v>0</v>
      </c>
      <c r="H78" s="185">
        <v>0</v>
      </c>
      <c r="I78" s="185">
        <v>0</v>
      </c>
      <c r="J78" s="185">
        <v>0</v>
      </c>
      <c r="K78" s="185">
        <v>0</v>
      </c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  <c r="AB78" s="164"/>
    </row>
    <row r="79" spans="1:28" ht="22.5" outlineLevel="1" x14ac:dyDescent="0.2">
      <c r="A79" s="165">
        <v>44</v>
      </c>
      <c r="B79" s="175" t="s">
        <v>201</v>
      </c>
      <c r="C79" s="191" t="s">
        <v>202</v>
      </c>
      <c r="D79" s="177" t="s">
        <v>190</v>
      </c>
      <c r="E79" s="181">
        <v>0.78500000000000003</v>
      </c>
      <c r="F79" s="185">
        <v>0</v>
      </c>
      <c r="G79" s="185">
        <v>0</v>
      </c>
      <c r="H79" s="185">
        <v>0</v>
      </c>
      <c r="I79" s="185">
        <v>0</v>
      </c>
      <c r="J79" s="185">
        <v>0</v>
      </c>
      <c r="K79" s="185">
        <v>0</v>
      </c>
      <c r="L79" s="164"/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64"/>
      <c r="Z79" s="164"/>
      <c r="AA79" s="164"/>
      <c r="AB79" s="164"/>
    </row>
    <row r="80" spans="1:28" outlineLevel="1" x14ac:dyDescent="0.2">
      <c r="A80" s="165">
        <v>45</v>
      </c>
      <c r="B80" s="175" t="s">
        <v>203</v>
      </c>
      <c r="C80" s="191" t="s">
        <v>204</v>
      </c>
      <c r="D80" s="177" t="s">
        <v>177</v>
      </c>
      <c r="E80" s="181">
        <v>12</v>
      </c>
      <c r="F80" s="185">
        <v>0</v>
      </c>
      <c r="G80" s="185">
        <v>0</v>
      </c>
      <c r="H80" s="185">
        <v>0</v>
      </c>
      <c r="I80" s="185">
        <v>0</v>
      </c>
      <c r="J80" s="185">
        <v>0</v>
      </c>
      <c r="K80" s="185">
        <v>0</v>
      </c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64"/>
      <c r="Z80" s="164"/>
      <c r="AA80" s="164"/>
      <c r="AB80" s="164"/>
    </row>
    <row r="81" spans="1:28" outlineLevel="1" x14ac:dyDescent="0.2">
      <c r="A81" s="165">
        <v>46</v>
      </c>
      <c r="B81" s="175" t="s">
        <v>205</v>
      </c>
      <c r="C81" s="191" t="s">
        <v>206</v>
      </c>
      <c r="D81" s="177" t="s">
        <v>177</v>
      </c>
      <c r="E81" s="181">
        <v>12</v>
      </c>
      <c r="F81" s="185">
        <v>0</v>
      </c>
      <c r="G81" s="185">
        <v>0</v>
      </c>
      <c r="H81" s="185">
        <v>0</v>
      </c>
      <c r="I81" s="185">
        <v>0</v>
      </c>
      <c r="J81" s="185">
        <v>0</v>
      </c>
      <c r="K81" s="185">
        <v>0</v>
      </c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64"/>
      <c r="AB81" s="164"/>
    </row>
    <row r="82" spans="1:28" outlineLevel="1" x14ac:dyDescent="0.2">
      <c r="A82" s="165">
        <v>47</v>
      </c>
      <c r="B82" s="175" t="s">
        <v>207</v>
      </c>
      <c r="C82" s="191" t="s">
        <v>208</v>
      </c>
      <c r="D82" s="177" t="s">
        <v>177</v>
      </c>
      <c r="E82" s="181">
        <v>24</v>
      </c>
      <c r="F82" s="185">
        <v>0</v>
      </c>
      <c r="G82" s="185">
        <v>0</v>
      </c>
      <c r="H82" s="185">
        <v>0</v>
      </c>
      <c r="I82" s="185">
        <v>0</v>
      </c>
      <c r="J82" s="185">
        <v>0</v>
      </c>
      <c r="K82" s="185">
        <v>0</v>
      </c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64"/>
      <c r="AB82" s="164"/>
    </row>
    <row r="83" spans="1:28" outlineLevel="1" x14ac:dyDescent="0.2">
      <c r="A83" s="165">
        <v>48</v>
      </c>
      <c r="B83" s="175" t="s">
        <v>209</v>
      </c>
      <c r="C83" s="191" t="s">
        <v>210</v>
      </c>
      <c r="D83" s="177" t="s">
        <v>177</v>
      </c>
      <c r="E83" s="181">
        <v>30</v>
      </c>
      <c r="F83" s="185">
        <v>0</v>
      </c>
      <c r="G83" s="185">
        <v>0</v>
      </c>
      <c r="H83" s="185">
        <v>0</v>
      </c>
      <c r="I83" s="185">
        <v>0</v>
      </c>
      <c r="J83" s="185">
        <v>0</v>
      </c>
      <c r="K83" s="185">
        <v>0</v>
      </c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64"/>
      <c r="AB83" s="164"/>
    </row>
    <row r="84" spans="1:28" outlineLevel="1" x14ac:dyDescent="0.2">
      <c r="A84" s="165">
        <v>49</v>
      </c>
      <c r="B84" s="175" t="s">
        <v>211</v>
      </c>
      <c r="C84" s="191" t="s">
        <v>212</v>
      </c>
      <c r="D84" s="177" t="s">
        <v>177</v>
      </c>
      <c r="E84" s="181">
        <v>4</v>
      </c>
      <c r="F84" s="185">
        <v>0</v>
      </c>
      <c r="G84" s="185">
        <v>0</v>
      </c>
      <c r="H84" s="185">
        <v>0</v>
      </c>
      <c r="I84" s="185">
        <v>0</v>
      </c>
      <c r="J84" s="185">
        <v>0</v>
      </c>
      <c r="K84" s="185">
        <v>0</v>
      </c>
      <c r="L84" s="164"/>
      <c r="M84" s="164"/>
      <c r="N84" s="164"/>
      <c r="O84" s="164"/>
      <c r="P84" s="164"/>
      <c r="Q84" s="164"/>
      <c r="R84" s="164"/>
      <c r="S84" s="164"/>
      <c r="T84" s="164"/>
      <c r="U84" s="164"/>
      <c r="V84" s="164"/>
      <c r="W84" s="164"/>
      <c r="X84" s="164"/>
      <c r="Y84" s="164"/>
      <c r="Z84" s="164"/>
      <c r="AA84" s="164"/>
      <c r="AB84" s="164"/>
    </row>
    <row r="85" spans="1:28" outlineLevel="1" x14ac:dyDescent="0.2">
      <c r="A85" s="165">
        <v>50</v>
      </c>
      <c r="B85" s="175" t="s">
        <v>213</v>
      </c>
      <c r="C85" s="191" t="s">
        <v>214</v>
      </c>
      <c r="D85" s="177" t="s">
        <v>170</v>
      </c>
      <c r="E85" s="181">
        <v>4</v>
      </c>
      <c r="F85" s="185">
        <v>0</v>
      </c>
      <c r="G85" s="185">
        <v>0</v>
      </c>
      <c r="H85" s="185">
        <v>0</v>
      </c>
      <c r="I85" s="185">
        <v>0</v>
      </c>
      <c r="J85" s="185">
        <v>0</v>
      </c>
      <c r="K85" s="185">
        <v>0</v>
      </c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</row>
    <row r="86" spans="1:28" outlineLevel="1" x14ac:dyDescent="0.2">
      <c r="A86" s="165">
        <v>51</v>
      </c>
      <c r="B86" s="175" t="s">
        <v>215</v>
      </c>
      <c r="C86" s="191" t="s">
        <v>216</v>
      </c>
      <c r="D86" s="177" t="s">
        <v>174</v>
      </c>
      <c r="E86" s="181">
        <v>5</v>
      </c>
      <c r="F86" s="185">
        <v>0</v>
      </c>
      <c r="G86" s="185">
        <v>0</v>
      </c>
      <c r="H86" s="185">
        <v>0</v>
      </c>
      <c r="I86" s="185">
        <v>0</v>
      </c>
      <c r="J86" s="185">
        <v>0</v>
      </c>
      <c r="K86" s="185">
        <v>0</v>
      </c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  <c r="Z86" s="164"/>
      <c r="AA86" s="164"/>
      <c r="AB86" s="164"/>
    </row>
    <row r="87" spans="1:28" ht="22.5" outlineLevel="1" x14ac:dyDescent="0.2">
      <c r="A87" s="165">
        <v>52</v>
      </c>
      <c r="B87" s="175" t="s">
        <v>217</v>
      </c>
      <c r="C87" s="191" t="s">
        <v>218</v>
      </c>
      <c r="D87" s="177" t="s">
        <v>177</v>
      </c>
      <c r="E87" s="181">
        <v>5</v>
      </c>
      <c r="F87" s="185">
        <v>0</v>
      </c>
      <c r="G87" s="185">
        <v>0</v>
      </c>
      <c r="H87" s="185">
        <v>0</v>
      </c>
      <c r="I87" s="185">
        <v>0</v>
      </c>
      <c r="J87" s="185">
        <v>0</v>
      </c>
      <c r="K87" s="185">
        <v>0</v>
      </c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164"/>
      <c r="Y87" s="164"/>
      <c r="Z87" s="164"/>
      <c r="AA87" s="164"/>
      <c r="AB87" s="164"/>
    </row>
    <row r="88" spans="1:28" outlineLevel="1" x14ac:dyDescent="0.2">
      <c r="A88" s="165"/>
      <c r="B88" s="175"/>
      <c r="C88" s="241" t="s">
        <v>171</v>
      </c>
      <c r="D88" s="242"/>
      <c r="E88" s="243"/>
      <c r="F88" s="244"/>
      <c r="G88" s="245"/>
      <c r="H88" s="185"/>
      <c r="I88" s="185"/>
      <c r="J88" s="185"/>
      <c r="K88" s="185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64"/>
      <c r="AB88" s="164"/>
    </row>
    <row r="89" spans="1:28" outlineLevel="1" x14ac:dyDescent="0.2">
      <c r="A89" s="165">
        <v>53</v>
      </c>
      <c r="B89" s="175" t="s">
        <v>219</v>
      </c>
      <c r="C89" s="191" t="s">
        <v>220</v>
      </c>
      <c r="D89" s="177" t="s">
        <v>167</v>
      </c>
      <c r="E89" s="181">
        <v>5</v>
      </c>
      <c r="F89" s="185">
        <v>0</v>
      </c>
      <c r="G89" s="185">
        <v>0</v>
      </c>
      <c r="H89" s="185">
        <v>0</v>
      </c>
      <c r="I89" s="185">
        <v>0</v>
      </c>
      <c r="J89" s="185">
        <v>0</v>
      </c>
      <c r="K89" s="185">
        <v>0</v>
      </c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  <c r="AA89" s="164"/>
      <c r="AB89" s="164"/>
    </row>
    <row r="90" spans="1:28" ht="22.5" outlineLevel="1" x14ac:dyDescent="0.2">
      <c r="A90" s="165">
        <v>54</v>
      </c>
      <c r="B90" s="175" t="s">
        <v>221</v>
      </c>
      <c r="C90" s="191" t="s">
        <v>222</v>
      </c>
      <c r="D90" s="177" t="s">
        <v>170</v>
      </c>
      <c r="E90" s="181">
        <v>5</v>
      </c>
      <c r="F90" s="185">
        <v>0</v>
      </c>
      <c r="G90" s="185">
        <v>0</v>
      </c>
      <c r="H90" s="185">
        <v>0</v>
      </c>
      <c r="I90" s="185">
        <v>0</v>
      </c>
      <c r="J90" s="185">
        <v>0</v>
      </c>
      <c r="K90" s="185">
        <v>0</v>
      </c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64"/>
      <c r="AB90" s="164"/>
    </row>
    <row r="91" spans="1:28" outlineLevel="1" x14ac:dyDescent="0.2">
      <c r="A91" s="165"/>
      <c r="B91" s="175"/>
      <c r="C91" s="241" t="s">
        <v>171</v>
      </c>
      <c r="D91" s="242"/>
      <c r="E91" s="243"/>
      <c r="F91" s="244"/>
      <c r="G91" s="245"/>
      <c r="H91" s="185"/>
      <c r="I91" s="185"/>
      <c r="J91" s="185"/>
      <c r="K91" s="185"/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  <c r="AA91" s="164"/>
      <c r="AB91" s="164"/>
    </row>
    <row r="92" spans="1:28" outlineLevel="1" x14ac:dyDescent="0.2">
      <c r="A92" s="165">
        <v>55</v>
      </c>
      <c r="B92" s="175" t="s">
        <v>223</v>
      </c>
      <c r="C92" s="191" t="s">
        <v>224</v>
      </c>
      <c r="D92" s="177" t="s">
        <v>177</v>
      </c>
      <c r="E92" s="181">
        <v>7</v>
      </c>
      <c r="F92" s="185">
        <v>0</v>
      </c>
      <c r="G92" s="185">
        <v>0</v>
      </c>
      <c r="H92" s="185">
        <v>0</v>
      </c>
      <c r="I92" s="185">
        <v>0</v>
      </c>
      <c r="J92" s="185">
        <v>0</v>
      </c>
      <c r="K92" s="185">
        <v>0</v>
      </c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</row>
    <row r="93" spans="1:28" outlineLevel="1" x14ac:dyDescent="0.2">
      <c r="A93" s="165">
        <v>56</v>
      </c>
      <c r="B93" s="175" t="s">
        <v>225</v>
      </c>
      <c r="C93" s="191" t="s">
        <v>226</v>
      </c>
      <c r="D93" s="177" t="s">
        <v>177</v>
      </c>
      <c r="E93" s="181">
        <v>7</v>
      </c>
      <c r="F93" s="185">
        <v>0</v>
      </c>
      <c r="G93" s="185">
        <v>0</v>
      </c>
      <c r="H93" s="185">
        <v>0</v>
      </c>
      <c r="I93" s="185">
        <v>0</v>
      </c>
      <c r="J93" s="185">
        <v>0</v>
      </c>
      <c r="K93" s="185">
        <v>0</v>
      </c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64"/>
      <c r="AB93" s="164"/>
    </row>
    <row r="94" spans="1:28" ht="12.75" customHeight="1" outlineLevel="1" x14ac:dyDescent="0.2">
      <c r="A94" s="165"/>
      <c r="B94" s="175"/>
      <c r="C94" s="241" t="s">
        <v>227</v>
      </c>
      <c r="D94" s="253"/>
      <c r="E94" s="253"/>
      <c r="F94" s="253"/>
      <c r="G94" s="254"/>
      <c r="H94" s="185"/>
      <c r="I94" s="185"/>
      <c r="J94" s="185"/>
      <c r="K94" s="185"/>
      <c r="L94" s="164"/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  <c r="AA94" s="164"/>
      <c r="AB94" s="164"/>
    </row>
    <row r="95" spans="1:28" outlineLevel="1" x14ac:dyDescent="0.2">
      <c r="A95" s="165">
        <v>57</v>
      </c>
      <c r="B95" s="175" t="s">
        <v>228</v>
      </c>
      <c r="C95" s="191" t="s">
        <v>229</v>
      </c>
      <c r="D95" s="177" t="s">
        <v>230</v>
      </c>
      <c r="E95" s="181">
        <v>8</v>
      </c>
      <c r="F95" s="185">
        <v>0</v>
      </c>
      <c r="G95" s="185">
        <v>0</v>
      </c>
      <c r="H95" s="185">
        <v>0</v>
      </c>
      <c r="I95" s="185">
        <v>0</v>
      </c>
      <c r="J95" s="185">
        <v>0</v>
      </c>
      <c r="K95" s="185">
        <v>0</v>
      </c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64"/>
      <c r="AB95" s="164"/>
    </row>
    <row r="96" spans="1:28" ht="38.25" x14ac:dyDescent="0.2">
      <c r="A96" s="172" t="s">
        <v>86</v>
      </c>
      <c r="B96" s="176" t="s">
        <v>70</v>
      </c>
      <c r="C96" s="193" t="s">
        <v>71</v>
      </c>
      <c r="D96" s="179"/>
      <c r="E96" s="183"/>
      <c r="F96" s="186"/>
      <c r="G96" s="186">
        <v>0</v>
      </c>
      <c r="H96" s="186"/>
      <c r="I96" s="186">
        <v>0</v>
      </c>
      <c r="J96" s="186"/>
      <c r="K96" s="186">
        <v>0</v>
      </c>
    </row>
    <row r="97" spans="1:28" outlineLevel="1" x14ac:dyDescent="0.2">
      <c r="A97" s="165">
        <v>58</v>
      </c>
      <c r="B97" s="175" t="s">
        <v>231</v>
      </c>
      <c r="C97" s="191" t="s">
        <v>232</v>
      </c>
      <c r="D97" s="177" t="s">
        <v>174</v>
      </c>
      <c r="E97" s="181">
        <v>1</v>
      </c>
      <c r="F97" s="185">
        <v>0</v>
      </c>
      <c r="G97" s="185">
        <v>0</v>
      </c>
      <c r="H97" s="185">
        <v>0</v>
      </c>
      <c r="I97" s="185">
        <v>0</v>
      </c>
      <c r="J97" s="185">
        <v>0</v>
      </c>
      <c r="K97" s="185">
        <v>0</v>
      </c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64"/>
      <c r="AB97" s="164"/>
    </row>
    <row r="98" spans="1:28" outlineLevel="1" x14ac:dyDescent="0.2">
      <c r="A98" s="165">
        <v>59</v>
      </c>
      <c r="B98" s="175" t="s">
        <v>233</v>
      </c>
      <c r="C98" s="191" t="s">
        <v>234</v>
      </c>
      <c r="D98" s="177" t="s">
        <v>174</v>
      </c>
      <c r="E98" s="181">
        <v>1</v>
      </c>
      <c r="F98" s="185">
        <v>0</v>
      </c>
      <c r="G98" s="185">
        <v>0</v>
      </c>
      <c r="H98" s="185">
        <v>0</v>
      </c>
      <c r="I98" s="185">
        <v>0</v>
      </c>
      <c r="J98" s="185">
        <v>0</v>
      </c>
      <c r="K98" s="185">
        <v>0</v>
      </c>
      <c r="L98" s="164"/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64"/>
      <c r="Z98" s="164"/>
      <c r="AA98" s="164"/>
      <c r="AB98" s="164"/>
    </row>
    <row r="99" spans="1:28" outlineLevel="1" x14ac:dyDescent="0.2">
      <c r="A99" s="165">
        <v>60</v>
      </c>
      <c r="B99" s="175" t="s">
        <v>231</v>
      </c>
      <c r="C99" s="191" t="s">
        <v>232</v>
      </c>
      <c r="D99" s="177" t="s">
        <v>174</v>
      </c>
      <c r="E99" s="181">
        <v>1</v>
      </c>
      <c r="F99" s="185">
        <v>0</v>
      </c>
      <c r="G99" s="185">
        <v>0</v>
      </c>
      <c r="H99" s="185">
        <v>0</v>
      </c>
      <c r="I99" s="185">
        <v>0</v>
      </c>
      <c r="J99" s="185">
        <v>0</v>
      </c>
      <c r="K99" s="185">
        <v>0</v>
      </c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64"/>
      <c r="AB99" s="164"/>
    </row>
    <row r="100" spans="1:28" outlineLevel="1" x14ac:dyDescent="0.2">
      <c r="A100" s="165">
        <v>61</v>
      </c>
      <c r="B100" s="175" t="s">
        <v>235</v>
      </c>
      <c r="C100" s="191" t="s">
        <v>236</v>
      </c>
      <c r="D100" s="177" t="s">
        <v>174</v>
      </c>
      <c r="E100" s="181">
        <v>7</v>
      </c>
      <c r="F100" s="185">
        <v>0</v>
      </c>
      <c r="G100" s="185">
        <v>0</v>
      </c>
      <c r="H100" s="185">
        <v>0</v>
      </c>
      <c r="I100" s="185">
        <v>0</v>
      </c>
      <c r="J100" s="185">
        <v>0</v>
      </c>
      <c r="K100" s="185">
        <v>0</v>
      </c>
      <c r="L100" s="164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  <c r="AA100" s="164"/>
      <c r="AB100" s="164"/>
    </row>
    <row r="101" spans="1:28" outlineLevel="1" x14ac:dyDescent="0.2">
      <c r="A101" s="165">
        <v>62</v>
      </c>
      <c r="B101" s="175" t="s">
        <v>237</v>
      </c>
      <c r="C101" s="191" t="s">
        <v>238</v>
      </c>
      <c r="D101" s="177" t="s">
        <v>167</v>
      </c>
      <c r="E101" s="181">
        <v>60</v>
      </c>
      <c r="F101" s="185">
        <v>0</v>
      </c>
      <c r="G101" s="185">
        <v>0</v>
      </c>
      <c r="H101" s="185">
        <v>0</v>
      </c>
      <c r="I101" s="185">
        <v>0</v>
      </c>
      <c r="J101" s="185">
        <v>0</v>
      </c>
      <c r="K101" s="185">
        <v>0</v>
      </c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64"/>
      <c r="AB101" s="164"/>
    </row>
    <row r="102" spans="1:28" ht="22.5" outlineLevel="1" x14ac:dyDescent="0.2">
      <c r="A102" s="165">
        <v>63</v>
      </c>
      <c r="B102" s="175" t="s">
        <v>239</v>
      </c>
      <c r="C102" s="191" t="s">
        <v>240</v>
      </c>
      <c r="D102" s="177" t="s">
        <v>170</v>
      </c>
      <c r="E102" s="181">
        <v>60</v>
      </c>
      <c r="F102" s="185">
        <v>0</v>
      </c>
      <c r="G102" s="185">
        <v>0</v>
      </c>
      <c r="H102" s="185">
        <v>0</v>
      </c>
      <c r="I102" s="185">
        <v>0</v>
      </c>
      <c r="J102" s="185">
        <v>0</v>
      </c>
      <c r="K102" s="185">
        <v>0</v>
      </c>
      <c r="L102" s="164"/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  <c r="AA102" s="164"/>
      <c r="AB102" s="164"/>
    </row>
    <row r="103" spans="1:28" outlineLevel="1" x14ac:dyDescent="0.2">
      <c r="A103" s="165">
        <v>64</v>
      </c>
      <c r="B103" s="175" t="s">
        <v>241</v>
      </c>
      <c r="C103" s="191" t="s">
        <v>242</v>
      </c>
      <c r="D103" s="177" t="s">
        <v>167</v>
      </c>
      <c r="E103" s="181">
        <v>90</v>
      </c>
      <c r="F103" s="185">
        <v>0</v>
      </c>
      <c r="G103" s="185">
        <v>0</v>
      </c>
      <c r="H103" s="185">
        <v>0</v>
      </c>
      <c r="I103" s="185">
        <v>0</v>
      </c>
      <c r="J103" s="185">
        <v>0</v>
      </c>
      <c r="K103" s="185">
        <v>0</v>
      </c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  <c r="AA103" s="164"/>
      <c r="AB103" s="164"/>
    </row>
    <row r="104" spans="1:28" ht="22.5" outlineLevel="1" x14ac:dyDescent="0.2">
      <c r="A104" s="165">
        <v>65</v>
      </c>
      <c r="B104" s="175" t="s">
        <v>243</v>
      </c>
      <c r="C104" s="191" t="s">
        <v>244</v>
      </c>
      <c r="D104" s="177" t="s">
        <v>170</v>
      </c>
      <c r="E104" s="181">
        <v>90</v>
      </c>
      <c r="F104" s="185">
        <v>0</v>
      </c>
      <c r="G104" s="185">
        <v>0</v>
      </c>
      <c r="H104" s="185">
        <v>0</v>
      </c>
      <c r="I104" s="185">
        <v>0</v>
      </c>
      <c r="J104" s="185">
        <v>0</v>
      </c>
      <c r="K104" s="185">
        <v>0</v>
      </c>
      <c r="L104" s="164"/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  <c r="Z104" s="164"/>
      <c r="AA104" s="164"/>
      <c r="AB104" s="164"/>
    </row>
    <row r="105" spans="1:28" outlineLevel="1" x14ac:dyDescent="0.2">
      <c r="A105" s="165"/>
      <c r="B105" s="175"/>
      <c r="C105" s="241" t="s">
        <v>171</v>
      </c>
      <c r="D105" s="242"/>
      <c r="E105" s="243"/>
      <c r="F105" s="244"/>
      <c r="G105" s="245"/>
      <c r="H105" s="185"/>
      <c r="I105" s="185"/>
      <c r="J105" s="185"/>
      <c r="K105" s="185"/>
      <c r="L105" s="164"/>
      <c r="M105" s="164"/>
      <c r="N105" s="164"/>
      <c r="O105" s="164"/>
      <c r="P105" s="164"/>
      <c r="Q105" s="164"/>
      <c r="R105" s="164"/>
      <c r="S105" s="164"/>
      <c r="T105" s="164"/>
      <c r="U105" s="164"/>
      <c r="V105" s="164"/>
      <c r="W105" s="164"/>
      <c r="X105" s="164"/>
      <c r="Y105" s="164"/>
      <c r="Z105" s="164"/>
      <c r="AA105" s="164"/>
      <c r="AB105" s="164"/>
    </row>
    <row r="106" spans="1:28" outlineLevel="1" x14ac:dyDescent="0.2">
      <c r="A106" s="165">
        <v>66</v>
      </c>
      <c r="B106" s="175" t="s">
        <v>245</v>
      </c>
      <c r="C106" s="191" t="s">
        <v>246</v>
      </c>
      <c r="D106" s="177" t="s">
        <v>177</v>
      </c>
      <c r="E106" s="181">
        <v>2</v>
      </c>
      <c r="F106" s="185">
        <v>0</v>
      </c>
      <c r="G106" s="185">
        <v>0</v>
      </c>
      <c r="H106" s="185">
        <v>0</v>
      </c>
      <c r="I106" s="185">
        <v>0</v>
      </c>
      <c r="J106" s="185">
        <v>0</v>
      </c>
      <c r="K106" s="185">
        <v>0</v>
      </c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64"/>
      <c r="AB106" s="164"/>
    </row>
    <row r="107" spans="1:28" outlineLevel="1" x14ac:dyDescent="0.2">
      <c r="A107" s="165">
        <v>67</v>
      </c>
      <c r="B107" s="175" t="s">
        <v>247</v>
      </c>
      <c r="C107" s="191" t="s">
        <v>248</v>
      </c>
      <c r="D107" s="177" t="s">
        <v>177</v>
      </c>
      <c r="E107" s="181">
        <v>2</v>
      </c>
      <c r="F107" s="185">
        <v>0</v>
      </c>
      <c r="G107" s="185">
        <v>0</v>
      </c>
      <c r="H107" s="185">
        <v>0</v>
      </c>
      <c r="I107" s="185">
        <v>0</v>
      </c>
      <c r="J107" s="185">
        <v>0</v>
      </c>
      <c r="K107" s="185">
        <v>0</v>
      </c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64"/>
      <c r="AB107" s="164"/>
    </row>
    <row r="108" spans="1:28" outlineLevel="1" x14ac:dyDescent="0.2">
      <c r="A108" s="165"/>
      <c r="B108" s="175"/>
      <c r="C108" s="241" t="s">
        <v>171</v>
      </c>
      <c r="D108" s="242"/>
      <c r="E108" s="243"/>
      <c r="F108" s="244"/>
      <c r="G108" s="245"/>
      <c r="H108" s="185"/>
      <c r="I108" s="185"/>
      <c r="J108" s="185"/>
      <c r="K108" s="185"/>
      <c r="L108" s="164"/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64"/>
      <c r="AA108" s="164"/>
      <c r="AB108" s="164"/>
    </row>
    <row r="109" spans="1:28" outlineLevel="1" x14ac:dyDescent="0.2">
      <c r="A109" s="165">
        <v>68</v>
      </c>
      <c r="B109" s="175" t="s">
        <v>249</v>
      </c>
      <c r="C109" s="191" t="s">
        <v>250</v>
      </c>
      <c r="D109" s="177" t="s">
        <v>177</v>
      </c>
      <c r="E109" s="181">
        <v>5</v>
      </c>
      <c r="F109" s="185">
        <v>0</v>
      </c>
      <c r="G109" s="185">
        <v>0</v>
      </c>
      <c r="H109" s="185">
        <v>0</v>
      </c>
      <c r="I109" s="185">
        <v>0</v>
      </c>
      <c r="J109" s="185">
        <v>0</v>
      </c>
      <c r="K109" s="185">
        <v>0</v>
      </c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64"/>
      <c r="AA109" s="164"/>
      <c r="AB109" s="164"/>
    </row>
    <row r="110" spans="1:28" outlineLevel="1" x14ac:dyDescent="0.2">
      <c r="A110" s="165">
        <v>69</v>
      </c>
      <c r="B110" s="175" t="s">
        <v>251</v>
      </c>
      <c r="C110" s="191" t="s">
        <v>252</v>
      </c>
      <c r="D110" s="177" t="s">
        <v>177</v>
      </c>
      <c r="E110" s="181">
        <v>5</v>
      </c>
      <c r="F110" s="185">
        <v>0</v>
      </c>
      <c r="G110" s="185">
        <v>0</v>
      </c>
      <c r="H110" s="185">
        <v>0</v>
      </c>
      <c r="I110" s="185">
        <v>0</v>
      </c>
      <c r="J110" s="185">
        <v>0</v>
      </c>
      <c r="K110" s="185">
        <v>0</v>
      </c>
      <c r="L110" s="164"/>
      <c r="M110" s="164"/>
      <c r="N110" s="164"/>
      <c r="O110" s="164"/>
      <c r="P110" s="164"/>
      <c r="Q110" s="164"/>
      <c r="R110" s="164"/>
      <c r="S110" s="164"/>
      <c r="T110" s="164"/>
      <c r="U110" s="164"/>
      <c r="V110" s="164"/>
      <c r="W110" s="164"/>
      <c r="X110" s="164"/>
      <c r="Y110" s="164"/>
      <c r="Z110" s="164"/>
      <c r="AA110" s="164"/>
      <c r="AB110" s="164"/>
    </row>
    <row r="111" spans="1:28" outlineLevel="1" x14ac:dyDescent="0.2">
      <c r="A111" s="165"/>
      <c r="B111" s="175"/>
      <c r="C111" s="241" t="s">
        <v>171</v>
      </c>
      <c r="D111" s="242"/>
      <c r="E111" s="243"/>
      <c r="F111" s="244"/>
      <c r="G111" s="245"/>
      <c r="H111" s="185"/>
      <c r="I111" s="185"/>
      <c r="J111" s="185"/>
      <c r="K111" s="185"/>
      <c r="L111" s="164"/>
      <c r="M111" s="164"/>
      <c r="N111" s="164"/>
      <c r="O111" s="164"/>
      <c r="P111" s="164"/>
      <c r="Q111" s="164"/>
      <c r="R111" s="164"/>
      <c r="S111" s="164"/>
      <c r="T111" s="164"/>
      <c r="U111" s="164"/>
      <c r="V111" s="164"/>
      <c r="W111" s="164"/>
      <c r="X111" s="164"/>
      <c r="Y111" s="164"/>
      <c r="Z111" s="164"/>
      <c r="AA111" s="164"/>
      <c r="AB111" s="164"/>
    </row>
    <row r="112" spans="1:28" ht="22.5" outlineLevel="1" x14ac:dyDescent="0.2">
      <c r="A112" s="165">
        <v>70</v>
      </c>
      <c r="B112" s="175" t="s">
        <v>253</v>
      </c>
      <c r="C112" s="191" t="s">
        <v>254</v>
      </c>
      <c r="D112" s="177" t="s">
        <v>177</v>
      </c>
      <c r="E112" s="181">
        <v>5</v>
      </c>
      <c r="F112" s="185">
        <v>0</v>
      </c>
      <c r="G112" s="185">
        <v>0</v>
      </c>
      <c r="H112" s="185">
        <v>0</v>
      </c>
      <c r="I112" s="185">
        <v>0</v>
      </c>
      <c r="J112" s="185">
        <v>0</v>
      </c>
      <c r="K112" s="185">
        <v>0</v>
      </c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  <c r="Z112" s="164"/>
      <c r="AA112" s="164"/>
      <c r="AB112" s="164"/>
    </row>
    <row r="113" spans="1:28" outlineLevel="1" x14ac:dyDescent="0.2">
      <c r="A113" s="165"/>
      <c r="B113" s="175"/>
      <c r="C113" s="241" t="s">
        <v>171</v>
      </c>
      <c r="D113" s="242"/>
      <c r="E113" s="243"/>
      <c r="F113" s="244"/>
      <c r="G113" s="245"/>
      <c r="H113" s="185"/>
      <c r="I113" s="185"/>
      <c r="J113" s="185"/>
      <c r="K113" s="185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64"/>
      <c r="AB113" s="164"/>
    </row>
    <row r="114" spans="1:28" ht="22.5" outlineLevel="1" x14ac:dyDescent="0.2">
      <c r="A114" s="165">
        <v>71</v>
      </c>
      <c r="B114" s="175" t="s">
        <v>255</v>
      </c>
      <c r="C114" s="191" t="s">
        <v>256</v>
      </c>
      <c r="D114" s="177" t="s">
        <v>177</v>
      </c>
      <c r="E114" s="181">
        <v>1</v>
      </c>
      <c r="F114" s="185">
        <v>0</v>
      </c>
      <c r="G114" s="185">
        <v>0</v>
      </c>
      <c r="H114" s="185">
        <v>0</v>
      </c>
      <c r="I114" s="185">
        <v>0</v>
      </c>
      <c r="J114" s="185">
        <v>0</v>
      </c>
      <c r="K114" s="185">
        <v>0</v>
      </c>
      <c r="L114" s="16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  <c r="Z114" s="164"/>
      <c r="AA114" s="164"/>
      <c r="AB114" s="164"/>
    </row>
    <row r="115" spans="1:28" ht="22.5" outlineLevel="1" x14ac:dyDescent="0.2">
      <c r="A115" s="165">
        <v>72</v>
      </c>
      <c r="B115" s="175" t="s">
        <v>257</v>
      </c>
      <c r="C115" s="191" t="s">
        <v>258</v>
      </c>
      <c r="D115" s="177" t="s">
        <v>177</v>
      </c>
      <c r="E115" s="181">
        <v>1</v>
      </c>
      <c r="F115" s="185">
        <v>0</v>
      </c>
      <c r="G115" s="185">
        <v>0</v>
      </c>
      <c r="H115" s="185">
        <v>0</v>
      </c>
      <c r="I115" s="185">
        <v>0</v>
      </c>
      <c r="J115" s="185">
        <v>0</v>
      </c>
      <c r="K115" s="185">
        <v>0</v>
      </c>
      <c r="L115" s="164"/>
      <c r="M115" s="164"/>
      <c r="N115" s="164"/>
      <c r="O115" s="164"/>
      <c r="P115" s="164"/>
      <c r="Q115" s="164"/>
      <c r="R115" s="164"/>
      <c r="S115" s="164"/>
      <c r="T115" s="164"/>
      <c r="U115" s="164"/>
      <c r="V115" s="164"/>
      <c r="W115" s="164"/>
      <c r="X115" s="164"/>
      <c r="Y115" s="164"/>
      <c r="Z115" s="164"/>
      <c r="AA115" s="164"/>
      <c r="AB115" s="164"/>
    </row>
    <row r="116" spans="1:28" outlineLevel="1" x14ac:dyDescent="0.2">
      <c r="A116" s="165"/>
      <c r="B116" s="175"/>
      <c r="C116" s="241" t="s">
        <v>171</v>
      </c>
      <c r="D116" s="242"/>
      <c r="E116" s="243"/>
      <c r="F116" s="244"/>
      <c r="G116" s="245"/>
      <c r="H116" s="185"/>
      <c r="I116" s="185"/>
      <c r="J116" s="185"/>
      <c r="K116" s="185"/>
      <c r="L116" s="164"/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164"/>
      <c r="Z116" s="164"/>
      <c r="AA116" s="164"/>
      <c r="AB116" s="164"/>
    </row>
    <row r="117" spans="1:28" outlineLevel="1" x14ac:dyDescent="0.2">
      <c r="A117" s="165">
        <v>73</v>
      </c>
      <c r="B117" s="175" t="s">
        <v>231</v>
      </c>
      <c r="C117" s="191" t="s">
        <v>232</v>
      </c>
      <c r="D117" s="177" t="s">
        <v>174</v>
      </c>
      <c r="E117" s="181">
        <v>10</v>
      </c>
      <c r="F117" s="185">
        <v>0</v>
      </c>
      <c r="G117" s="185">
        <v>0</v>
      </c>
      <c r="H117" s="185">
        <v>0</v>
      </c>
      <c r="I117" s="185">
        <v>0</v>
      </c>
      <c r="J117" s="185">
        <v>0</v>
      </c>
      <c r="K117" s="185">
        <v>0</v>
      </c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  <c r="Z117" s="164"/>
      <c r="AA117" s="164"/>
      <c r="AB117" s="164"/>
    </row>
    <row r="118" spans="1:28" ht="22.5" outlineLevel="1" x14ac:dyDescent="0.2">
      <c r="A118" s="165">
        <v>74</v>
      </c>
      <c r="B118" s="175" t="s">
        <v>259</v>
      </c>
      <c r="C118" s="191" t="s">
        <v>260</v>
      </c>
      <c r="D118" s="177" t="s">
        <v>177</v>
      </c>
      <c r="E118" s="181">
        <v>10</v>
      </c>
      <c r="F118" s="185">
        <v>0</v>
      </c>
      <c r="G118" s="185">
        <v>0</v>
      </c>
      <c r="H118" s="185">
        <v>0</v>
      </c>
      <c r="I118" s="185">
        <v>0</v>
      </c>
      <c r="J118" s="185">
        <v>0</v>
      </c>
      <c r="K118" s="185">
        <v>0</v>
      </c>
      <c r="L118" s="164"/>
      <c r="M118" s="164"/>
      <c r="N118" s="164"/>
      <c r="O118" s="164"/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  <c r="Z118" s="164"/>
      <c r="AA118" s="164"/>
      <c r="AB118" s="164"/>
    </row>
    <row r="119" spans="1:28" outlineLevel="1" x14ac:dyDescent="0.2">
      <c r="A119" s="165"/>
      <c r="B119" s="175"/>
      <c r="C119" s="241" t="s">
        <v>171</v>
      </c>
      <c r="D119" s="242"/>
      <c r="E119" s="243"/>
      <c r="F119" s="244"/>
      <c r="G119" s="245"/>
      <c r="H119" s="185"/>
      <c r="I119" s="185"/>
      <c r="J119" s="185"/>
      <c r="K119" s="185"/>
      <c r="L119" s="164"/>
      <c r="M119" s="164"/>
      <c r="N119" s="164"/>
      <c r="O119" s="164"/>
      <c r="P119" s="164"/>
      <c r="Q119" s="164"/>
      <c r="R119" s="164"/>
      <c r="S119" s="164"/>
      <c r="T119" s="164"/>
      <c r="U119" s="164"/>
      <c r="V119" s="164"/>
      <c r="W119" s="164"/>
      <c r="X119" s="164"/>
      <c r="Y119" s="164"/>
      <c r="Z119" s="164"/>
      <c r="AA119" s="164"/>
      <c r="AB119" s="164"/>
    </row>
    <row r="120" spans="1:28" outlineLevel="1" x14ac:dyDescent="0.2">
      <c r="A120" s="165">
        <v>75</v>
      </c>
      <c r="B120" s="175" t="s">
        <v>261</v>
      </c>
      <c r="C120" s="191" t="s">
        <v>262</v>
      </c>
      <c r="D120" s="177" t="s">
        <v>174</v>
      </c>
      <c r="E120" s="181">
        <v>35</v>
      </c>
      <c r="F120" s="185">
        <v>0</v>
      </c>
      <c r="G120" s="185">
        <v>0</v>
      </c>
      <c r="H120" s="185">
        <v>0</v>
      </c>
      <c r="I120" s="185">
        <v>0</v>
      </c>
      <c r="J120" s="185">
        <v>0</v>
      </c>
      <c r="K120" s="185">
        <v>0</v>
      </c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64"/>
      <c r="AB120" s="164"/>
    </row>
    <row r="121" spans="1:28" ht="22.5" outlineLevel="1" x14ac:dyDescent="0.2">
      <c r="A121" s="165">
        <v>76</v>
      </c>
      <c r="B121" s="175" t="s">
        <v>263</v>
      </c>
      <c r="C121" s="191" t="s">
        <v>264</v>
      </c>
      <c r="D121" s="177" t="s">
        <v>177</v>
      </c>
      <c r="E121" s="181">
        <v>35</v>
      </c>
      <c r="F121" s="185">
        <v>0</v>
      </c>
      <c r="G121" s="185">
        <v>0</v>
      </c>
      <c r="H121" s="185">
        <v>0</v>
      </c>
      <c r="I121" s="185">
        <v>0</v>
      </c>
      <c r="J121" s="185">
        <v>0</v>
      </c>
      <c r="K121" s="185">
        <v>0</v>
      </c>
      <c r="L121" s="164"/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  <c r="AA121" s="164"/>
      <c r="AB121" s="164"/>
    </row>
    <row r="122" spans="1:28" outlineLevel="1" x14ac:dyDescent="0.2">
      <c r="A122" s="165"/>
      <c r="B122" s="175"/>
      <c r="C122" s="241" t="s">
        <v>171</v>
      </c>
      <c r="D122" s="242"/>
      <c r="E122" s="243"/>
      <c r="F122" s="244"/>
      <c r="G122" s="245"/>
      <c r="H122" s="185"/>
      <c r="I122" s="185"/>
      <c r="J122" s="185"/>
      <c r="K122" s="185"/>
      <c r="L122" s="164"/>
      <c r="M122" s="164"/>
      <c r="N122" s="164"/>
      <c r="O122" s="164"/>
      <c r="P122" s="164"/>
      <c r="Q122" s="164"/>
      <c r="R122" s="164"/>
      <c r="S122" s="164"/>
      <c r="T122" s="164"/>
      <c r="U122" s="164"/>
      <c r="V122" s="164"/>
      <c r="W122" s="164"/>
      <c r="X122" s="164"/>
      <c r="Y122" s="164"/>
      <c r="Z122" s="164"/>
      <c r="AA122" s="164"/>
      <c r="AB122" s="164"/>
    </row>
    <row r="123" spans="1:28" outlineLevel="1" x14ac:dyDescent="0.2">
      <c r="A123" s="165">
        <v>77</v>
      </c>
      <c r="B123" s="175" t="s">
        <v>231</v>
      </c>
      <c r="C123" s="191" t="s">
        <v>232</v>
      </c>
      <c r="D123" s="177" t="s">
        <v>174</v>
      </c>
      <c r="E123" s="181">
        <v>1</v>
      </c>
      <c r="F123" s="185">
        <v>0</v>
      </c>
      <c r="G123" s="185">
        <v>0</v>
      </c>
      <c r="H123" s="185">
        <v>0</v>
      </c>
      <c r="I123" s="185">
        <v>0</v>
      </c>
      <c r="J123" s="185">
        <v>0</v>
      </c>
      <c r="K123" s="185">
        <v>0</v>
      </c>
      <c r="L123" s="164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/>
      <c r="W123" s="164"/>
      <c r="X123" s="164"/>
      <c r="Y123" s="164"/>
      <c r="Z123" s="164"/>
      <c r="AA123" s="164"/>
      <c r="AB123" s="164"/>
    </row>
    <row r="124" spans="1:28" outlineLevel="1" x14ac:dyDescent="0.2">
      <c r="A124" s="165">
        <v>78</v>
      </c>
      <c r="B124" s="175" t="s">
        <v>265</v>
      </c>
      <c r="C124" s="191" t="s">
        <v>266</v>
      </c>
      <c r="D124" s="177" t="s">
        <v>177</v>
      </c>
      <c r="E124" s="181">
        <v>1</v>
      </c>
      <c r="F124" s="185">
        <v>0</v>
      </c>
      <c r="G124" s="185">
        <v>0</v>
      </c>
      <c r="H124" s="185">
        <v>0</v>
      </c>
      <c r="I124" s="185">
        <v>0</v>
      </c>
      <c r="J124" s="185">
        <v>0</v>
      </c>
      <c r="K124" s="185">
        <v>0</v>
      </c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64"/>
      <c r="AA124" s="164"/>
      <c r="AB124" s="164"/>
    </row>
    <row r="125" spans="1:28" outlineLevel="1" x14ac:dyDescent="0.2">
      <c r="A125" s="165"/>
      <c r="B125" s="175"/>
      <c r="C125" s="241" t="s">
        <v>171</v>
      </c>
      <c r="D125" s="242"/>
      <c r="E125" s="243"/>
      <c r="F125" s="244"/>
      <c r="G125" s="245"/>
      <c r="H125" s="185"/>
      <c r="I125" s="185"/>
      <c r="J125" s="185"/>
      <c r="K125" s="185"/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64"/>
      <c r="AA125" s="164"/>
      <c r="AB125" s="164"/>
    </row>
    <row r="126" spans="1:28" outlineLevel="1" x14ac:dyDescent="0.2">
      <c r="A126" s="165">
        <v>79</v>
      </c>
      <c r="B126" s="175" t="s">
        <v>267</v>
      </c>
      <c r="C126" s="191" t="s">
        <v>262</v>
      </c>
      <c r="D126" s="177" t="s">
        <v>174</v>
      </c>
      <c r="E126" s="181">
        <v>11</v>
      </c>
      <c r="F126" s="185">
        <v>0</v>
      </c>
      <c r="G126" s="185">
        <v>0</v>
      </c>
      <c r="H126" s="185">
        <v>0</v>
      </c>
      <c r="I126" s="185">
        <v>0</v>
      </c>
      <c r="J126" s="185">
        <v>0</v>
      </c>
      <c r="K126" s="185">
        <v>0</v>
      </c>
      <c r="L126" s="164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/>
      <c r="W126" s="164"/>
      <c r="X126" s="164"/>
      <c r="Y126" s="164"/>
      <c r="Z126" s="164"/>
      <c r="AA126" s="164"/>
      <c r="AB126" s="164"/>
    </row>
    <row r="127" spans="1:28" outlineLevel="1" x14ac:dyDescent="0.2">
      <c r="A127" s="165">
        <v>80</v>
      </c>
      <c r="B127" s="175" t="s">
        <v>268</v>
      </c>
      <c r="C127" s="191" t="s">
        <v>269</v>
      </c>
      <c r="D127" s="177" t="s">
        <v>177</v>
      </c>
      <c r="E127" s="181">
        <v>11</v>
      </c>
      <c r="F127" s="185">
        <v>0</v>
      </c>
      <c r="G127" s="185">
        <v>0</v>
      </c>
      <c r="H127" s="185">
        <v>0</v>
      </c>
      <c r="I127" s="185">
        <v>0</v>
      </c>
      <c r="J127" s="185">
        <v>0</v>
      </c>
      <c r="K127" s="185">
        <v>0</v>
      </c>
      <c r="L127" s="164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/>
      <c r="W127" s="164"/>
      <c r="X127" s="164"/>
      <c r="Y127" s="164"/>
      <c r="Z127" s="164"/>
      <c r="AA127" s="164"/>
      <c r="AB127" s="164"/>
    </row>
    <row r="128" spans="1:28" outlineLevel="1" x14ac:dyDescent="0.2">
      <c r="A128" s="165"/>
      <c r="B128" s="175"/>
      <c r="C128" s="241" t="s">
        <v>171</v>
      </c>
      <c r="D128" s="242"/>
      <c r="E128" s="243"/>
      <c r="F128" s="244"/>
      <c r="G128" s="245"/>
      <c r="H128" s="185"/>
      <c r="I128" s="185"/>
      <c r="J128" s="185"/>
      <c r="K128" s="185"/>
      <c r="L128" s="16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64"/>
      <c r="Y128" s="164"/>
      <c r="Z128" s="164"/>
      <c r="AA128" s="164"/>
      <c r="AB128" s="164"/>
    </row>
    <row r="129" spans="1:28" outlineLevel="1" x14ac:dyDescent="0.2">
      <c r="A129" s="165">
        <v>81</v>
      </c>
      <c r="B129" s="175" t="s">
        <v>270</v>
      </c>
      <c r="C129" s="191" t="s">
        <v>271</v>
      </c>
      <c r="D129" s="177" t="s">
        <v>174</v>
      </c>
      <c r="E129" s="181">
        <v>5</v>
      </c>
      <c r="F129" s="185">
        <v>0</v>
      </c>
      <c r="G129" s="185">
        <v>0</v>
      </c>
      <c r="H129" s="185">
        <v>0</v>
      </c>
      <c r="I129" s="185">
        <v>0</v>
      </c>
      <c r="J129" s="185">
        <v>0</v>
      </c>
      <c r="K129" s="185">
        <v>0</v>
      </c>
      <c r="L129" s="164"/>
      <c r="M129" s="164"/>
      <c r="N129" s="164"/>
      <c r="O129" s="164"/>
      <c r="P129" s="164"/>
      <c r="Q129" s="164"/>
      <c r="R129" s="164"/>
      <c r="S129" s="164"/>
      <c r="T129" s="164"/>
      <c r="U129" s="164"/>
      <c r="V129" s="164"/>
      <c r="W129" s="164"/>
      <c r="X129" s="164"/>
      <c r="Y129" s="164"/>
      <c r="Z129" s="164"/>
      <c r="AA129" s="164"/>
      <c r="AB129" s="164"/>
    </row>
    <row r="130" spans="1:28" outlineLevel="1" x14ac:dyDescent="0.2">
      <c r="A130" s="165"/>
      <c r="B130" s="175"/>
      <c r="C130" s="241" t="s">
        <v>171</v>
      </c>
      <c r="D130" s="242"/>
      <c r="E130" s="243"/>
      <c r="F130" s="244"/>
      <c r="G130" s="245"/>
      <c r="H130" s="185"/>
      <c r="I130" s="185"/>
      <c r="J130" s="185"/>
      <c r="K130" s="185"/>
      <c r="L130" s="164"/>
      <c r="M130" s="164"/>
      <c r="N130" s="164"/>
      <c r="O130" s="164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  <c r="Z130" s="164"/>
      <c r="AA130" s="164"/>
      <c r="AB130" s="164"/>
    </row>
    <row r="131" spans="1:28" outlineLevel="1" x14ac:dyDescent="0.2">
      <c r="A131" s="165">
        <v>82</v>
      </c>
      <c r="B131" s="175" t="s">
        <v>267</v>
      </c>
      <c r="C131" s="191" t="s">
        <v>262</v>
      </c>
      <c r="D131" s="177" t="s">
        <v>174</v>
      </c>
      <c r="E131" s="181">
        <v>7</v>
      </c>
      <c r="F131" s="185">
        <v>0</v>
      </c>
      <c r="G131" s="185">
        <v>0</v>
      </c>
      <c r="H131" s="185">
        <v>0</v>
      </c>
      <c r="I131" s="185">
        <v>0</v>
      </c>
      <c r="J131" s="185">
        <v>0</v>
      </c>
      <c r="K131" s="185">
        <v>0</v>
      </c>
      <c r="L131" s="164"/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164"/>
      <c r="AA131" s="164"/>
      <c r="AB131" s="164"/>
    </row>
    <row r="132" spans="1:28" outlineLevel="1" x14ac:dyDescent="0.2">
      <c r="A132" s="165">
        <v>83</v>
      </c>
      <c r="B132" s="175" t="s">
        <v>272</v>
      </c>
      <c r="C132" s="191" t="s">
        <v>273</v>
      </c>
      <c r="D132" s="177" t="s">
        <v>177</v>
      </c>
      <c r="E132" s="181">
        <v>7</v>
      </c>
      <c r="F132" s="185">
        <v>0</v>
      </c>
      <c r="G132" s="185">
        <v>0</v>
      </c>
      <c r="H132" s="185">
        <v>0</v>
      </c>
      <c r="I132" s="185">
        <v>0</v>
      </c>
      <c r="J132" s="185">
        <v>0</v>
      </c>
      <c r="K132" s="185">
        <v>0</v>
      </c>
      <c r="L132" s="16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/>
      <c r="W132" s="164"/>
      <c r="X132" s="164"/>
      <c r="Y132" s="164"/>
      <c r="Z132" s="164"/>
      <c r="AA132" s="164"/>
      <c r="AB132" s="164"/>
    </row>
    <row r="133" spans="1:28" outlineLevel="1" x14ac:dyDescent="0.2">
      <c r="A133" s="165"/>
      <c r="B133" s="175"/>
      <c r="C133" s="241" t="s">
        <v>171</v>
      </c>
      <c r="D133" s="242"/>
      <c r="E133" s="243"/>
      <c r="F133" s="244"/>
      <c r="G133" s="245"/>
      <c r="H133" s="185"/>
      <c r="I133" s="185"/>
      <c r="J133" s="185"/>
      <c r="K133" s="185"/>
      <c r="L133" s="164"/>
      <c r="M133" s="164"/>
      <c r="N133" s="164"/>
      <c r="O133" s="164"/>
      <c r="P133" s="164"/>
      <c r="Q133" s="164"/>
      <c r="R133" s="164"/>
      <c r="S133" s="164"/>
      <c r="T133" s="164"/>
      <c r="U133" s="164"/>
      <c r="V133" s="164"/>
      <c r="W133" s="164"/>
      <c r="X133" s="164"/>
      <c r="Y133" s="164"/>
      <c r="Z133" s="164"/>
      <c r="AA133" s="164"/>
      <c r="AB133" s="164"/>
    </row>
    <row r="134" spans="1:28" outlineLevel="1" x14ac:dyDescent="0.2">
      <c r="A134" s="165">
        <v>84</v>
      </c>
      <c r="B134" s="175" t="s">
        <v>231</v>
      </c>
      <c r="C134" s="191" t="s">
        <v>232</v>
      </c>
      <c r="D134" s="177" t="s">
        <v>174</v>
      </c>
      <c r="E134" s="181">
        <v>2</v>
      </c>
      <c r="F134" s="185">
        <v>0</v>
      </c>
      <c r="G134" s="185">
        <v>0</v>
      </c>
      <c r="H134" s="185">
        <v>0</v>
      </c>
      <c r="I134" s="185">
        <v>0</v>
      </c>
      <c r="J134" s="185">
        <v>0</v>
      </c>
      <c r="K134" s="185">
        <v>0</v>
      </c>
      <c r="L134" s="164"/>
      <c r="M134" s="164"/>
      <c r="N134" s="164"/>
      <c r="O134" s="164"/>
      <c r="P134" s="164"/>
      <c r="Q134" s="164"/>
      <c r="R134" s="164"/>
      <c r="S134" s="164"/>
      <c r="T134" s="164"/>
      <c r="U134" s="164"/>
      <c r="V134" s="164"/>
      <c r="W134" s="164"/>
      <c r="X134" s="164"/>
      <c r="Y134" s="164"/>
      <c r="Z134" s="164"/>
      <c r="AA134" s="164"/>
      <c r="AB134" s="164"/>
    </row>
    <row r="135" spans="1:28" outlineLevel="1" x14ac:dyDescent="0.2">
      <c r="A135" s="165">
        <v>85</v>
      </c>
      <c r="B135" s="175" t="s">
        <v>274</v>
      </c>
      <c r="C135" s="191" t="s">
        <v>275</v>
      </c>
      <c r="D135" s="177" t="s">
        <v>177</v>
      </c>
      <c r="E135" s="181">
        <v>2</v>
      </c>
      <c r="F135" s="185">
        <v>0</v>
      </c>
      <c r="G135" s="185">
        <v>0</v>
      </c>
      <c r="H135" s="185">
        <v>0</v>
      </c>
      <c r="I135" s="185">
        <v>0</v>
      </c>
      <c r="J135" s="185">
        <v>0</v>
      </c>
      <c r="K135" s="185">
        <v>0</v>
      </c>
      <c r="L135" s="164"/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  <c r="W135" s="164"/>
      <c r="X135" s="164"/>
      <c r="Y135" s="164"/>
      <c r="Z135" s="164"/>
      <c r="AA135" s="164"/>
      <c r="AB135" s="164"/>
    </row>
    <row r="136" spans="1:28" outlineLevel="1" x14ac:dyDescent="0.2">
      <c r="A136" s="165"/>
      <c r="B136" s="175"/>
      <c r="C136" s="241" t="s">
        <v>171</v>
      </c>
      <c r="D136" s="242"/>
      <c r="E136" s="243"/>
      <c r="F136" s="244"/>
      <c r="G136" s="245"/>
      <c r="H136" s="185"/>
      <c r="I136" s="185"/>
      <c r="J136" s="185"/>
      <c r="K136" s="185"/>
      <c r="L136" s="164"/>
      <c r="M136" s="164"/>
      <c r="N136" s="164"/>
      <c r="O136" s="164"/>
      <c r="P136" s="164"/>
      <c r="Q136" s="164"/>
      <c r="R136" s="164"/>
      <c r="S136" s="164"/>
      <c r="T136" s="164"/>
      <c r="U136" s="164"/>
      <c r="V136" s="164"/>
      <c r="W136" s="164"/>
      <c r="X136" s="164"/>
      <c r="Y136" s="164"/>
      <c r="Z136" s="164"/>
      <c r="AA136" s="164"/>
      <c r="AB136" s="164"/>
    </row>
    <row r="137" spans="1:28" outlineLevel="1" x14ac:dyDescent="0.2">
      <c r="A137" s="165">
        <v>86</v>
      </c>
      <c r="B137" s="175" t="s">
        <v>231</v>
      </c>
      <c r="C137" s="191" t="s">
        <v>232</v>
      </c>
      <c r="D137" s="177" t="s">
        <v>174</v>
      </c>
      <c r="E137" s="181">
        <v>6</v>
      </c>
      <c r="F137" s="185">
        <v>0</v>
      </c>
      <c r="G137" s="185">
        <v>0</v>
      </c>
      <c r="H137" s="185">
        <v>0</v>
      </c>
      <c r="I137" s="185">
        <v>0</v>
      </c>
      <c r="J137" s="185">
        <v>0</v>
      </c>
      <c r="K137" s="185">
        <v>0</v>
      </c>
      <c r="L137" s="164"/>
      <c r="M137" s="164"/>
      <c r="N137" s="164"/>
      <c r="O137" s="164"/>
      <c r="P137" s="164"/>
      <c r="Q137" s="164"/>
      <c r="R137" s="164"/>
      <c r="S137" s="164"/>
      <c r="T137" s="164"/>
      <c r="U137" s="164"/>
      <c r="V137" s="164"/>
      <c r="W137" s="164"/>
      <c r="X137" s="164"/>
      <c r="Y137" s="164"/>
      <c r="Z137" s="164"/>
      <c r="AA137" s="164"/>
      <c r="AB137" s="164"/>
    </row>
    <row r="138" spans="1:28" outlineLevel="1" x14ac:dyDescent="0.2">
      <c r="A138" s="165">
        <v>87</v>
      </c>
      <c r="B138" s="175" t="s">
        <v>276</v>
      </c>
      <c r="C138" s="191" t="s">
        <v>277</v>
      </c>
      <c r="D138" s="177" t="s">
        <v>177</v>
      </c>
      <c r="E138" s="181">
        <v>6</v>
      </c>
      <c r="F138" s="185">
        <v>0</v>
      </c>
      <c r="G138" s="185">
        <v>0</v>
      </c>
      <c r="H138" s="185">
        <v>0</v>
      </c>
      <c r="I138" s="185">
        <v>0</v>
      </c>
      <c r="J138" s="185">
        <v>0</v>
      </c>
      <c r="K138" s="185">
        <v>0</v>
      </c>
      <c r="L138" s="164"/>
      <c r="M138" s="164"/>
      <c r="N138" s="164"/>
      <c r="O138" s="164"/>
      <c r="P138" s="164"/>
      <c r="Q138" s="164"/>
      <c r="R138" s="164"/>
      <c r="S138" s="164"/>
      <c r="T138" s="164"/>
      <c r="U138" s="164"/>
      <c r="V138" s="164"/>
      <c r="W138" s="164"/>
      <c r="X138" s="164"/>
      <c r="Y138" s="164"/>
      <c r="Z138" s="164"/>
      <c r="AA138" s="164"/>
      <c r="AB138" s="164"/>
    </row>
    <row r="139" spans="1:28" outlineLevel="1" x14ac:dyDescent="0.2">
      <c r="A139" s="165"/>
      <c r="B139" s="175"/>
      <c r="C139" s="241" t="s">
        <v>171</v>
      </c>
      <c r="D139" s="242"/>
      <c r="E139" s="243"/>
      <c r="F139" s="244"/>
      <c r="G139" s="245"/>
      <c r="H139" s="185"/>
      <c r="I139" s="185"/>
      <c r="J139" s="185"/>
      <c r="K139" s="185"/>
      <c r="L139" s="164"/>
      <c r="M139" s="164"/>
      <c r="N139" s="164"/>
      <c r="O139" s="164"/>
      <c r="P139" s="164"/>
      <c r="Q139" s="164"/>
      <c r="R139" s="164"/>
      <c r="S139" s="164"/>
      <c r="T139" s="164"/>
      <c r="U139" s="164"/>
      <c r="V139" s="164"/>
      <c r="W139" s="164"/>
      <c r="X139" s="164"/>
      <c r="Y139" s="164"/>
      <c r="Z139" s="164"/>
      <c r="AA139" s="164"/>
      <c r="AB139" s="164"/>
    </row>
    <row r="140" spans="1:28" outlineLevel="1" x14ac:dyDescent="0.2">
      <c r="A140" s="165">
        <v>88</v>
      </c>
      <c r="B140" s="175" t="s">
        <v>267</v>
      </c>
      <c r="C140" s="191" t="s">
        <v>262</v>
      </c>
      <c r="D140" s="177" t="s">
        <v>174</v>
      </c>
      <c r="E140" s="181">
        <v>7</v>
      </c>
      <c r="F140" s="185">
        <v>0</v>
      </c>
      <c r="G140" s="185">
        <v>0</v>
      </c>
      <c r="H140" s="185">
        <v>0</v>
      </c>
      <c r="I140" s="185">
        <v>0</v>
      </c>
      <c r="J140" s="185">
        <v>0</v>
      </c>
      <c r="K140" s="185">
        <v>0</v>
      </c>
      <c r="L140" s="164"/>
      <c r="M140" s="164"/>
      <c r="N140" s="164"/>
      <c r="O140" s="164"/>
      <c r="P140" s="164"/>
      <c r="Q140" s="164"/>
      <c r="R140" s="164"/>
      <c r="S140" s="164"/>
      <c r="T140" s="164"/>
      <c r="U140" s="164"/>
      <c r="V140" s="164"/>
      <c r="W140" s="164"/>
      <c r="X140" s="164"/>
      <c r="Y140" s="164"/>
      <c r="Z140" s="164"/>
      <c r="AA140" s="164"/>
      <c r="AB140" s="164"/>
    </row>
    <row r="141" spans="1:28" outlineLevel="1" x14ac:dyDescent="0.2">
      <c r="A141" s="165">
        <v>89</v>
      </c>
      <c r="B141" s="175" t="s">
        <v>278</v>
      </c>
      <c r="C141" s="191" t="s">
        <v>279</v>
      </c>
      <c r="D141" s="177" t="s">
        <v>177</v>
      </c>
      <c r="E141" s="181">
        <v>7</v>
      </c>
      <c r="F141" s="185">
        <v>0</v>
      </c>
      <c r="G141" s="185">
        <v>0</v>
      </c>
      <c r="H141" s="185">
        <v>0</v>
      </c>
      <c r="I141" s="185">
        <v>0</v>
      </c>
      <c r="J141" s="185">
        <v>0</v>
      </c>
      <c r="K141" s="185">
        <v>0</v>
      </c>
      <c r="L141" s="164"/>
      <c r="M141" s="164"/>
      <c r="N141" s="164"/>
      <c r="O141" s="164"/>
      <c r="P141" s="164"/>
      <c r="Q141" s="164"/>
      <c r="R141" s="164"/>
      <c r="S141" s="164"/>
      <c r="T141" s="164"/>
      <c r="U141" s="164"/>
      <c r="V141" s="164"/>
      <c r="W141" s="164"/>
      <c r="X141" s="164"/>
      <c r="Y141" s="164"/>
      <c r="Z141" s="164"/>
      <c r="AA141" s="164"/>
      <c r="AB141" s="164"/>
    </row>
    <row r="142" spans="1:28" outlineLevel="1" x14ac:dyDescent="0.2">
      <c r="A142" s="165"/>
      <c r="B142" s="175"/>
      <c r="C142" s="241" t="s">
        <v>171</v>
      </c>
      <c r="D142" s="242"/>
      <c r="E142" s="243"/>
      <c r="F142" s="244"/>
      <c r="G142" s="245"/>
      <c r="H142" s="185"/>
      <c r="I142" s="185"/>
      <c r="J142" s="185"/>
      <c r="K142" s="185"/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/>
      <c r="W142" s="164"/>
      <c r="X142" s="164"/>
      <c r="Y142" s="164"/>
      <c r="Z142" s="164"/>
      <c r="AA142" s="164"/>
      <c r="AB142" s="164"/>
    </row>
    <row r="143" spans="1:28" outlineLevel="1" x14ac:dyDescent="0.2">
      <c r="A143" s="165">
        <v>90</v>
      </c>
      <c r="B143" s="175" t="s">
        <v>280</v>
      </c>
      <c r="C143" s="191" t="s">
        <v>281</v>
      </c>
      <c r="D143" s="177" t="s">
        <v>167</v>
      </c>
      <c r="E143" s="181">
        <v>150</v>
      </c>
      <c r="F143" s="185">
        <v>0</v>
      </c>
      <c r="G143" s="185">
        <v>0</v>
      </c>
      <c r="H143" s="185">
        <v>0</v>
      </c>
      <c r="I143" s="185">
        <v>0</v>
      </c>
      <c r="J143" s="185">
        <v>0</v>
      </c>
      <c r="K143" s="185">
        <v>0</v>
      </c>
      <c r="L143" s="164"/>
      <c r="M143" s="164"/>
      <c r="N143" s="164"/>
      <c r="O143" s="164"/>
      <c r="P143" s="164"/>
      <c r="Q143" s="164"/>
      <c r="R143" s="164"/>
      <c r="S143" s="164"/>
      <c r="T143" s="164"/>
      <c r="U143" s="164"/>
      <c r="V143" s="164"/>
      <c r="W143" s="164"/>
      <c r="X143" s="164"/>
      <c r="Y143" s="164"/>
      <c r="Z143" s="164"/>
      <c r="AA143" s="164"/>
      <c r="AB143" s="164"/>
    </row>
    <row r="144" spans="1:28" outlineLevel="1" x14ac:dyDescent="0.2">
      <c r="A144" s="165">
        <v>91</v>
      </c>
      <c r="B144" s="175" t="s">
        <v>282</v>
      </c>
      <c r="C144" s="191" t="s">
        <v>283</v>
      </c>
      <c r="D144" s="177" t="s">
        <v>170</v>
      </c>
      <c r="E144" s="181">
        <v>150</v>
      </c>
      <c r="F144" s="185">
        <v>0</v>
      </c>
      <c r="G144" s="185">
        <v>0</v>
      </c>
      <c r="H144" s="185">
        <v>0</v>
      </c>
      <c r="I144" s="185">
        <v>0</v>
      </c>
      <c r="J144" s="185">
        <v>0</v>
      </c>
      <c r="K144" s="185">
        <v>0</v>
      </c>
      <c r="L144" s="164"/>
      <c r="M144" s="164"/>
      <c r="N144" s="164"/>
      <c r="O144" s="164"/>
      <c r="P144" s="164"/>
      <c r="Q144" s="164"/>
      <c r="R144" s="164"/>
      <c r="S144" s="164"/>
      <c r="T144" s="164"/>
      <c r="U144" s="164"/>
      <c r="V144" s="164"/>
      <c r="W144" s="164"/>
      <c r="X144" s="164"/>
      <c r="Y144" s="164"/>
      <c r="Z144" s="164"/>
      <c r="AA144" s="164"/>
      <c r="AB144" s="164"/>
    </row>
    <row r="145" spans="1:28" outlineLevel="1" x14ac:dyDescent="0.2">
      <c r="A145" s="165"/>
      <c r="B145" s="175"/>
      <c r="C145" s="241" t="s">
        <v>171</v>
      </c>
      <c r="D145" s="242"/>
      <c r="E145" s="243"/>
      <c r="F145" s="244"/>
      <c r="G145" s="245"/>
      <c r="H145" s="185"/>
      <c r="I145" s="185"/>
      <c r="J145" s="185"/>
      <c r="K145" s="185"/>
      <c r="L145" s="164"/>
      <c r="M145" s="164"/>
      <c r="N145" s="164"/>
      <c r="O145" s="164"/>
      <c r="P145" s="164"/>
      <c r="Q145" s="164"/>
      <c r="R145" s="164"/>
      <c r="S145" s="164"/>
      <c r="T145" s="164"/>
      <c r="U145" s="164"/>
      <c r="V145" s="164"/>
      <c r="W145" s="164"/>
      <c r="X145" s="164"/>
      <c r="Y145" s="164"/>
      <c r="Z145" s="164"/>
      <c r="AA145" s="164"/>
      <c r="AB145" s="164"/>
    </row>
    <row r="146" spans="1:28" outlineLevel="1" x14ac:dyDescent="0.2">
      <c r="A146" s="165">
        <v>92</v>
      </c>
      <c r="B146" s="175" t="s">
        <v>284</v>
      </c>
      <c r="C146" s="191" t="s">
        <v>285</v>
      </c>
      <c r="D146" s="177" t="s">
        <v>167</v>
      </c>
      <c r="E146" s="181">
        <v>150</v>
      </c>
      <c r="F146" s="185">
        <v>0</v>
      </c>
      <c r="G146" s="185">
        <v>0</v>
      </c>
      <c r="H146" s="185">
        <v>0</v>
      </c>
      <c r="I146" s="185">
        <v>0</v>
      </c>
      <c r="J146" s="185">
        <v>0</v>
      </c>
      <c r="K146" s="185">
        <v>0</v>
      </c>
      <c r="L146" s="164"/>
      <c r="M146" s="164"/>
      <c r="N146" s="164"/>
      <c r="O146" s="164"/>
      <c r="P146" s="164"/>
      <c r="Q146" s="164"/>
      <c r="R146" s="164"/>
      <c r="S146" s="164"/>
      <c r="T146" s="164"/>
      <c r="U146" s="164"/>
      <c r="V146" s="164"/>
      <c r="W146" s="164"/>
      <c r="X146" s="164"/>
      <c r="Y146" s="164"/>
      <c r="Z146" s="164"/>
      <c r="AA146" s="164"/>
      <c r="AB146" s="164"/>
    </row>
    <row r="147" spans="1:28" ht="22.5" outlineLevel="1" x14ac:dyDescent="0.2">
      <c r="A147" s="165">
        <v>93</v>
      </c>
      <c r="B147" s="175" t="s">
        <v>286</v>
      </c>
      <c r="C147" s="191" t="s">
        <v>287</v>
      </c>
      <c r="D147" s="177" t="s">
        <v>170</v>
      </c>
      <c r="E147" s="181">
        <v>150</v>
      </c>
      <c r="F147" s="185">
        <v>0</v>
      </c>
      <c r="G147" s="185">
        <v>0</v>
      </c>
      <c r="H147" s="185">
        <v>0</v>
      </c>
      <c r="I147" s="185">
        <v>0</v>
      </c>
      <c r="J147" s="185">
        <v>0</v>
      </c>
      <c r="K147" s="185">
        <v>0</v>
      </c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  <c r="Z147" s="164"/>
      <c r="AA147" s="164"/>
      <c r="AB147" s="164"/>
    </row>
    <row r="148" spans="1:28" outlineLevel="1" x14ac:dyDescent="0.2">
      <c r="A148" s="165"/>
      <c r="B148" s="175"/>
      <c r="C148" s="241" t="s">
        <v>171</v>
      </c>
      <c r="D148" s="242"/>
      <c r="E148" s="243"/>
      <c r="F148" s="244"/>
      <c r="G148" s="245"/>
      <c r="H148" s="185"/>
      <c r="I148" s="185"/>
      <c r="J148" s="185"/>
      <c r="K148" s="185"/>
      <c r="L148" s="164"/>
      <c r="M148" s="164"/>
      <c r="N148" s="164"/>
      <c r="O148" s="164"/>
      <c r="P148" s="164"/>
      <c r="Q148" s="164"/>
      <c r="R148" s="164"/>
      <c r="S148" s="164"/>
      <c r="T148" s="164"/>
      <c r="U148" s="164"/>
      <c r="V148" s="164"/>
      <c r="W148" s="164"/>
      <c r="X148" s="164"/>
      <c r="Y148" s="164"/>
      <c r="Z148" s="164"/>
      <c r="AA148" s="164"/>
      <c r="AB148" s="164"/>
    </row>
    <row r="149" spans="1:28" outlineLevel="1" x14ac:dyDescent="0.2">
      <c r="A149" s="165">
        <v>94</v>
      </c>
      <c r="B149" s="175" t="s">
        <v>288</v>
      </c>
      <c r="C149" s="191" t="s">
        <v>289</v>
      </c>
      <c r="D149" s="177" t="s">
        <v>167</v>
      </c>
      <c r="E149" s="181">
        <v>18</v>
      </c>
      <c r="F149" s="185">
        <v>0</v>
      </c>
      <c r="G149" s="185">
        <v>0</v>
      </c>
      <c r="H149" s="185">
        <v>0</v>
      </c>
      <c r="I149" s="185">
        <v>0</v>
      </c>
      <c r="J149" s="185">
        <v>0</v>
      </c>
      <c r="K149" s="185">
        <v>0</v>
      </c>
      <c r="L149" s="16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/>
      <c r="W149" s="164"/>
      <c r="X149" s="164"/>
      <c r="Y149" s="164"/>
      <c r="Z149" s="164"/>
      <c r="AA149" s="164"/>
      <c r="AB149" s="164"/>
    </row>
    <row r="150" spans="1:28" ht="22.5" outlineLevel="1" x14ac:dyDescent="0.2">
      <c r="A150" s="165">
        <v>95</v>
      </c>
      <c r="B150" s="175" t="s">
        <v>290</v>
      </c>
      <c r="C150" s="191" t="s">
        <v>291</v>
      </c>
      <c r="D150" s="177" t="s">
        <v>170</v>
      </c>
      <c r="E150" s="181">
        <v>18</v>
      </c>
      <c r="F150" s="185">
        <v>0</v>
      </c>
      <c r="G150" s="185">
        <v>0</v>
      </c>
      <c r="H150" s="185">
        <v>0</v>
      </c>
      <c r="I150" s="185">
        <v>0</v>
      </c>
      <c r="J150" s="185">
        <v>0</v>
      </c>
      <c r="K150" s="185">
        <v>0</v>
      </c>
      <c r="L150" s="164"/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64"/>
      <c r="Y150" s="164"/>
      <c r="Z150" s="164"/>
      <c r="AA150" s="164"/>
      <c r="AB150" s="164"/>
    </row>
    <row r="151" spans="1:28" outlineLevel="1" x14ac:dyDescent="0.2">
      <c r="A151" s="165"/>
      <c r="B151" s="175"/>
      <c r="C151" s="241" t="s">
        <v>171</v>
      </c>
      <c r="D151" s="242"/>
      <c r="E151" s="243"/>
      <c r="F151" s="244"/>
      <c r="G151" s="245"/>
      <c r="H151" s="185"/>
      <c r="I151" s="185"/>
      <c r="J151" s="185"/>
      <c r="K151" s="185"/>
      <c r="L151" s="164"/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4"/>
      <c r="Y151" s="164"/>
      <c r="Z151" s="164"/>
      <c r="AA151" s="164"/>
      <c r="AB151" s="164"/>
    </row>
    <row r="152" spans="1:28" ht="22.5" outlineLevel="1" x14ac:dyDescent="0.2">
      <c r="A152" s="165">
        <v>96</v>
      </c>
      <c r="B152" s="175" t="s">
        <v>292</v>
      </c>
      <c r="C152" s="191" t="s">
        <v>293</v>
      </c>
      <c r="D152" s="177" t="s">
        <v>177</v>
      </c>
      <c r="E152" s="181">
        <v>4</v>
      </c>
      <c r="F152" s="185">
        <v>0</v>
      </c>
      <c r="G152" s="185">
        <v>0</v>
      </c>
      <c r="H152" s="185">
        <v>0</v>
      </c>
      <c r="I152" s="185">
        <v>0</v>
      </c>
      <c r="J152" s="185">
        <v>0</v>
      </c>
      <c r="K152" s="185">
        <v>0</v>
      </c>
      <c r="L152" s="164"/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64"/>
      <c r="Y152" s="164"/>
      <c r="Z152" s="164"/>
      <c r="AA152" s="164"/>
      <c r="AB152" s="164"/>
    </row>
    <row r="153" spans="1:28" outlineLevel="1" x14ac:dyDescent="0.2">
      <c r="A153" s="165"/>
      <c r="B153" s="175"/>
      <c r="C153" s="241" t="s">
        <v>171</v>
      </c>
      <c r="D153" s="242"/>
      <c r="E153" s="243"/>
      <c r="F153" s="244"/>
      <c r="G153" s="245"/>
      <c r="H153" s="185"/>
      <c r="I153" s="185"/>
      <c r="J153" s="185"/>
      <c r="K153" s="185"/>
      <c r="L153" s="164"/>
      <c r="M153" s="164"/>
      <c r="N153" s="164"/>
      <c r="O153" s="164"/>
      <c r="P153" s="164"/>
      <c r="Q153" s="164"/>
      <c r="R153" s="164"/>
      <c r="S153" s="164"/>
      <c r="T153" s="164"/>
      <c r="U153" s="164"/>
      <c r="V153" s="164"/>
      <c r="W153" s="164"/>
      <c r="X153" s="164"/>
      <c r="Y153" s="164"/>
      <c r="Z153" s="164"/>
      <c r="AA153" s="164"/>
      <c r="AB153" s="164"/>
    </row>
    <row r="154" spans="1:28" outlineLevel="1" x14ac:dyDescent="0.2">
      <c r="A154" s="165">
        <v>97</v>
      </c>
      <c r="B154" s="175" t="s">
        <v>294</v>
      </c>
      <c r="C154" s="191" t="s">
        <v>295</v>
      </c>
      <c r="D154" s="177" t="s">
        <v>174</v>
      </c>
      <c r="E154" s="181">
        <v>14</v>
      </c>
      <c r="F154" s="185">
        <v>0</v>
      </c>
      <c r="G154" s="185">
        <v>0</v>
      </c>
      <c r="H154" s="185">
        <v>0</v>
      </c>
      <c r="I154" s="185">
        <v>0</v>
      </c>
      <c r="J154" s="185">
        <v>0</v>
      </c>
      <c r="K154" s="185">
        <v>0</v>
      </c>
      <c r="L154" s="164"/>
      <c r="M154" s="164"/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64"/>
      <c r="Y154" s="164"/>
      <c r="Z154" s="164"/>
      <c r="AA154" s="164"/>
      <c r="AB154" s="164"/>
    </row>
    <row r="155" spans="1:28" ht="22.5" outlineLevel="1" x14ac:dyDescent="0.2">
      <c r="A155" s="165">
        <v>98</v>
      </c>
      <c r="B155" s="175" t="s">
        <v>296</v>
      </c>
      <c r="C155" s="191" t="s">
        <v>297</v>
      </c>
      <c r="D155" s="177" t="s">
        <v>170</v>
      </c>
      <c r="E155" s="181">
        <v>14</v>
      </c>
      <c r="F155" s="185">
        <v>0</v>
      </c>
      <c r="G155" s="185">
        <v>0</v>
      </c>
      <c r="H155" s="185">
        <v>0</v>
      </c>
      <c r="I155" s="185">
        <v>0</v>
      </c>
      <c r="J155" s="185">
        <v>0</v>
      </c>
      <c r="K155" s="185">
        <v>0</v>
      </c>
      <c r="L155" s="164"/>
      <c r="M155" s="164"/>
      <c r="N155" s="164"/>
      <c r="O155" s="164"/>
      <c r="P155" s="164"/>
      <c r="Q155" s="164"/>
      <c r="R155" s="164"/>
      <c r="S155" s="164"/>
      <c r="T155" s="164"/>
      <c r="U155" s="164"/>
      <c r="V155" s="164"/>
      <c r="W155" s="164"/>
      <c r="X155" s="164"/>
      <c r="Y155" s="164"/>
      <c r="Z155" s="164"/>
      <c r="AA155" s="164"/>
      <c r="AB155" s="164"/>
    </row>
    <row r="156" spans="1:28" outlineLevel="1" x14ac:dyDescent="0.2">
      <c r="A156" s="165"/>
      <c r="B156" s="175"/>
      <c r="C156" s="241" t="s">
        <v>171</v>
      </c>
      <c r="D156" s="242"/>
      <c r="E156" s="243"/>
      <c r="F156" s="244"/>
      <c r="G156" s="245"/>
      <c r="H156" s="185"/>
      <c r="I156" s="185"/>
      <c r="J156" s="185"/>
      <c r="K156" s="185"/>
      <c r="L156" s="164"/>
      <c r="M156" s="164"/>
      <c r="N156" s="164"/>
      <c r="O156" s="164"/>
      <c r="P156" s="164"/>
      <c r="Q156" s="164"/>
      <c r="R156" s="164"/>
      <c r="S156" s="164"/>
      <c r="T156" s="164"/>
      <c r="U156" s="164"/>
      <c r="V156" s="164"/>
      <c r="W156" s="164"/>
      <c r="X156" s="164"/>
      <c r="Y156" s="164"/>
      <c r="Z156" s="164"/>
      <c r="AA156" s="164"/>
      <c r="AB156" s="164"/>
    </row>
    <row r="157" spans="1:28" ht="22.5" outlineLevel="1" x14ac:dyDescent="0.2">
      <c r="A157" s="165">
        <v>99</v>
      </c>
      <c r="B157" s="175" t="s">
        <v>255</v>
      </c>
      <c r="C157" s="191" t="s">
        <v>298</v>
      </c>
      <c r="D157" s="177" t="s">
        <v>177</v>
      </c>
      <c r="E157" s="181">
        <v>14</v>
      </c>
      <c r="F157" s="185">
        <v>0</v>
      </c>
      <c r="G157" s="185">
        <v>0</v>
      </c>
      <c r="H157" s="185">
        <v>0</v>
      </c>
      <c r="I157" s="185">
        <v>0</v>
      </c>
      <c r="J157" s="185">
        <v>0</v>
      </c>
      <c r="K157" s="185">
        <v>0</v>
      </c>
      <c r="L157" s="164"/>
      <c r="M157" s="164"/>
      <c r="N157" s="164"/>
      <c r="O157" s="164"/>
      <c r="P157" s="164"/>
      <c r="Q157" s="164"/>
      <c r="R157" s="164"/>
      <c r="S157" s="164"/>
      <c r="T157" s="164"/>
      <c r="U157" s="164"/>
      <c r="V157" s="164"/>
      <c r="W157" s="164"/>
      <c r="X157" s="164"/>
      <c r="Y157" s="164"/>
      <c r="Z157" s="164"/>
      <c r="AA157" s="164"/>
      <c r="AB157" s="164"/>
    </row>
    <row r="158" spans="1:28" outlineLevel="1" x14ac:dyDescent="0.2">
      <c r="A158" s="165"/>
      <c r="B158" s="175"/>
      <c r="C158" s="241" t="s">
        <v>171</v>
      </c>
      <c r="D158" s="242"/>
      <c r="E158" s="243"/>
      <c r="F158" s="244"/>
      <c r="G158" s="245"/>
      <c r="H158" s="185"/>
      <c r="I158" s="185"/>
      <c r="J158" s="185"/>
      <c r="K158" s="185"/>
      <c r="L158" s="164"/>
      <c r="M158" s="164"/>
      <c r="N158" s="164"/>
      <c r="O158" s="164"/>
      <c r="P158" s="164"/>
      <c r="Q158" s="164"/>
      <c r="R158" s="164"/>
      <c r="S158" s="164"/>
      <c r="T158" s="164"/>
      <c r="U158" s="164"/>
      <c r="V158" s="164"/>
      <c r="W158" s="164"/>
      <c r="X158" s="164"/>
      <c r="Y158" s="164"/>
      <c r="Z158" s="164"/>
      <c r="AA158" s="164"/>
      <c r="AB158" s="164"/>
    </row>
    <row r="159" spans="1:28" ht="22.5" outlineLevel="1" x14ac:dyDescent="0.2">
      <c r="A159" s="165">
        <v>100</v>
      </c>
      <c r="B159" s="175" t="s">
        <v>299</v>
      </c>
      <c r="C159" s="191" t="s">
        <v>300</v>
      </c>
      <c r="D159" s="177" t="s">
        <v>177</v>
      </c>
      <c r="E159" s="181">
        <v>6</v>
      </c>
      <c r="F159" s="185">
        <v>0</v>
      </c>
      <c r="G159" s="185">
        <v>0</v>
      </c>
      <c r="H159" s="185">
        <v>0</v>
      </c>
      <c r="I159" s="185">
        <v>0</v>
      </c>
      <c r="J159" s="185">
        <v>0</v>
      </c>
      <c r="K159" s="185">
        <v>0</v>
      </c>
      <c r="L159" s="164"/>
      <c r="M159" s="164"/>
      <c r="N159" s="164"/>
      <c r="O159" s="164"/>
      <c r="P159" s="164"/>
      <c r="Q159" s="164"/>
      <c r="R159" s="164"/>
      <c r="S159" s="164"/>
      <c r="T159" s="164"/>
      <c r="U159" s="164"/>
      <c r="V159" s="164"/>
      <c r="W159" s="164"/>
      <c r="X159" s="164"/>
      <c r="Y159" s="164"/>
      <c r="Z159" s="164"/>
      <c r="AA159" s="164"/>
      <c r="AB159" s="164"/>
    </row>
    <row r="160" spans="1:28" outlineLevel="1" x14ac:dyDescent="0.2">
      <c r="A160" s="165"/>
      <c r="B160" s="175"/>
      <c r="C160" s="241" t="s">
        <v>171</v>
      </c>
      <c r="D160" s="242"/>
      <c r="E160" s="243"/>
      <c r="F160" s="244"/>
      <c r="G160" s="245"/>
      <c r="H160" s="185"/>
      <c r="I160" s="185"/>
      <c r="J160" s="185"/>
      <c r="K160" s="185"/>
      <c r="L160" s="164"/>
      <c r="M160" s="164"/>
      <c r="N160" s="164"/>
      <c r="O160" s="164"/>
      <c r="P160" s="164"/>
      <c r="Q160" s="164"/>
      <c r="R160" s="164"/>
      <c r="S160" s="164"/>
      <c r="T160" s="164"/>
      <c r="U160" s="164"/>
      <c r="V160" s="164"/>
      <c r="W160" s="164"/>
      <c r="X160" s="164"/>
      <c r="Y160" s="164"/>
      <c r="Z160" s="164"/>
      <c r="AA160" s="164"/>
      <c r="AB160" s="164"/>
    </row>
    <row r="161" spans="1:28" outlineLevel="1" x14ac:dyDescent="0.2">
      <c r="A161" s="165">
        <v>101</v>
      </c>
      <c r="B161" s="175" t="s">
        <v>301</v>
      </c>
      <c r="C161" s="191" t="s">
        <v>302</v>
      </c>
      <c r="D161" s="177" t="s">
        <v>177</v>
      </c>
      <c r="E161" s="181">
        <v>7</v>
      </c>
      <c r="F161" s="185">
        <v>0</v>
      </c>
      <c r="G161" s="185">
        <v>0</v>
      </c>
      <c r="H161" s="185">
        <v>0</v>
      </c>
      <c r="I161" s="185">
        <v>0</v>
      </c>
      <c r="J161" s="185">
        <v>0</v>
      </c>
      <c r="K161" s="185">
        <v>0</v>
      </c>
      <c r="L161" s="164"/>
      <c r="M161" s="164"/>
      <c r="N161" s="164"/>
      <c r="O161" s="164"/>
      <c r="P161" s="164"/>
      <c r="Q161" s="164"/>
      <c r="R161" s="164"/>
      <c r="S161" s="164"/>
      <c r="T161" s="164"/>
      <c r="U161" s="164"/>
      <c r="V161" s="164"/>
      <c r="W161" s="164"/>
      <c r="X161" s="164"/>
      <c r="Y161" s="164"/>
      <c r="Z161" s="164"/>
      <c r="AA161" s="164"/>
      <c r="AB161" s="164"/>
    </row>
    <row r="162" spans="1:28" outlineLevel="1" x14ac:dyDescent="0.2">
      <c r="A162" s="165"/>
      <c r="B162" s="175"/>
      <c r="C162" s="241" t="s">
        <v>171</v>
      </c>
      <c r="D162" s="242"/>
      <c r="E162" s="243"/>
      <c r="F162" s="244"/>
      <c r="G162" s="245"/>
      <c r="H162" s="185"/>
      <c r="I162" s="185"/>
      <c r="J162" s="185"/>
      <c r="K162" s="185"/>
      <c r="L162" s="164"/>
      <c r="M162" s="164"/>
      <c r="N162" s="164"/>
      <c r="O162" s="164"/>
      <c r="P162" s="164"/>
      <c r="Q162" s="164"/>
      <c r="R162" s="164"/>
      <c r="S162" s="164"/>
      <c r="T162" s="164"/>
      <c r="U162" s="164"/>
      <c r="V162" s="164"/>
      <c r="W162" s="164"/>
      <c r="X162" s="164"/>
      <c r="Y162" s="164"/>
      <c r="Z162" s="164"/>
      <c r="AA162" s="164"/>
      <c r="AB162" s="164"/>
    </row>
    <row r="163" spans="1:28" outlineLevel="1" x14ac:dyDescent="0.2">
      <c r="A163" s="165">
        <v>102</v>
      </c>
      <c r="B163" s="175" t="s">
        <v>303</v>
      </c>
      <c r="C163" s="191" t="s">
        <v>304</v>
      </c>
      <c r="D163" s="177" t="s">
        <v>177</v>
      </c>
      <c r="E163" s="181">
        <v>4</v>
      </c>
      <c r="F163" s="185">
        <v>0</v>
      </c>
      <c r="G163" s="185">
        <v>0</v>
      </c>
      <c r="H163" s="185">
        <v>0</v>
      </c>
      <c r="I163" s="185">
        <v>0</v>
      </c>
      <c r="J163" s="185">
        <v>0</v>
      </c>
      <c r="K163" s="185">
        <v>0</v>
      </c>
      <c r="L163" s="164"/>
      <c r="M163" s="164"/>
      <c r="N163" s="164"/>
      <c r="O163" s="164"/>
      <c r="P163" s="164"/>
      <c r="Q163" s="164"/>
      <c r="R163" s="164"/>
      <c r="S163" s="164"/>
      <c r="T163" s="164"/>
      <c r="U163" s="164"/>
      <c r="V163" s="164"/>
      <c r="W163" s="164"/>
      <c r="X163" s="164"/>
      <c r="Y163" s="164"/>
      <c r="Z163" s="164"/>
      <c r="AA163" s="164"/>
      <c r="AB163" s="164"/>
    </row>
    <row r="164" spans="1:28" outlineLevel="1" x14ac:dyDescent="0.2">
      <c r="A164" s="165">
        <v>103</v>
      </c>
      <c r="B164" s="175" t="s">
        <v>305</v>
      </c>
      <c r="C164" s="191" t="s">
        <v>306</v>
      </c>
      <c r="D164" s="177" t="s">
        <v>177</v>
      </c>
      <c r="E164" s="181">
        <v>4</v>
      </c>
      <c r="F164" s="185">
        <v>0</v>
      </c>
      <c r="G164" s="185">
        <v>0</v>
      </c>
      <c r="H164" s="185">
        <v>0</v>
      </c>
      <c r="I164" s="185">
        <v>0</v>
      </c>
      <c r="J164" s="185">
        <v>0</v>
      </c>
      <c r="K164" s="185">
        <v>0</v>
      </c>
      <c r="L164" s="164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/>
      <c r="W164" s="164"/>
      <c r="X164" s="164"/>
      <c r="Y164" s="164"/>
      <c r="Z164" s="164"/>
      <c r="AA164" s="164"/>
      <c r="AB164" s="164"/>
    </row>
    <row r="165" spans="1:28" outlineLevel="1" x14ac:dyDescent="0.2">
      <c r="A165" s="165"/>
      <c r="B165" s="175"/>
      <c r="C165" s="241" t="s">
        <v>171</v>
      </c>
      <c r="D165" s="242"/>
      <c r="E165" s="243"/>
      <c r="F165" s="244"/>
      <c r="G165" s="245"/>
      <c r="H165" s="185"/>
      <c r="I165" s="185"/>
      <c r="J165" s="185"/>
      <c r="K165" s="185"/>
      <c r="L165" s="164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/>
      <c r="W165" s="164"/>
      <c r="X165" s="164"/>
      <c r="Y165" s="164"/>
      <c r="Z165" s="164"/>
      <c r="AA165" s="164"/>
      <c r="AB165" s="164"/>
    </row>
    <row r="166" spans="1:28" outlineLevel="1" x14ac:dyDescent="0.2">
      <c r="A166" s="165">
        <v>104</v>
      </c>
      <c r="B166" s="175" t="s">
        <v>307</v>
      </c>
      <c r="C166" s="191" t="s">
        <v>250</v>
      </c>
      <c r="D166" s="177" t="s">
        <v>177</v>
      </c>
      <c r="E166" s="181">
        <v>4</v>
      </c>
      <c r="F166" s="185">
        <v>0</v>
      </c>
      <c r="G166" s="185">
        <v>0</v>
      </c>
      <c r="H166" s="185">
        <v>0</v>
      </c>
      <c r="I166" s="185">
        <v>0</v>
      </c>
      <c r="J166" s="185">
        <v>0</v>
      </c>
      <c r="K166" s="185">
        <v>0</v>
      </c>
      <c r="L166" s="164"/>
      <c r="M166" s="164"/>
      <c r="N166" s="164"/>
      <c r="O166" s="164"/>
      <c r="P166" s="164"/>
      <c r="Q166" s="164"/>
      <c r="R166" s="164"/>
      <c r="S166" s="164"/>
      <c r="T166" s="164"/>
      <c r="U166" s="164"/>
      <c r="V166" s="164"/>
      <c r="W166" s="164"/>
      <c r="X166" s="164"/>
      <c r="Y166" s="164"/>
      <c r="Z166" s="164"/>
      <c r="AA166" s="164"/>
      <c r="AB166" s="164"/>
    </row>
    <row r="167" spans="1:28" outlineLevel="1" x14ac:dyDescent="0.2">
      <c r="A167" s="165">
        <v>105</v>
      </c>
      <c r="B167" s="175" t="s">
        <v>308</v>
      </c>
      <c r="C167" s="191" t="s">
        <v>252</v>
      </c>
      <c r="D167" s="177" t="s">
        <v>177</v>
      </c>
      <c r="E167" s="181">
        <v>4</v>
      </c>
      <c r="F167" s="185">
        <v>0</v>
      </c>
      <c r="G167" s="185">
        <v>0</v>
      </c>
      <c r="H167" s="185">
        <v>0</v>
      </c>
      <c r="I167" s="185">
        <v>0</v>
      </c>
      <c r="J167" s="185">
        <v>0</v>
      </c>
      <c r="K167" s="185">
        <v>0</v>
      </c>
      <c r="L167" s="164"/>
      <c r="M167" s="164"/>
      <c r="N167" s="164"/>
      <c r="O167" s="164"/>
      <c r="P167" s="164"/>
      <c r="Q167" s="164"/>
      <c r="R167" s="164"/>
      <c r="S167" s="164"/>
      <c r="T167" s="164"/>
      <c r="U167" s="164"/>
      <c r="V167" s="164"/>
      <c r="W167" s="164"/>
      <c r="X167" s="164"/>
      <c r="Y167" s="164"/>
      <c r="Z167" s="164"/>
      <c r="AA167" s="164"/>
      <c r="AB167" s="164"/>
    </row>
    <row r="168" spans="1:28" outlineLevel="1" x14ac:dyDescent="0.2">
      <c r="A168" s="165"/>
      <c r="B168" s="175"/>
      <c r="C168" s="241" t="s">
        <v>171</v>
      </c>
      <c r="D168" s="242"/>
      <c r="E168" s="243"/>
      <c r="F168" s="244"/>
      <c r="G168" s="245"/>
      <c r="H168" s="185"/>
      <c r="I168" s="185"/>
      <c r="J168" s="185"/>
      <c r="K168" s="185"/>
      <c r="L168" s="164"/>
      <c r="M168" s="164"/>
      <c r="N168" s="164"/>
      <c r="O168" s="164"/>
      <c r="P168" s="164"/>
      <c r="Q168" s="164"/>
      <c r="R168" s="164"/>
      <c r="S168" s="164"/>
      <c r="T168" s="164"/>
      <c r="U168" s="164"/>
      <c r="V168" s="164"/>
      <c r="W168" s="164"/>
      <c r="X168" s="164"/>
      <c r="Y168" s="164"/>
      <c r="Z168" s="164"/>
      <c r="AA168" s="164"/>
      <c r="AB168" s="164"/>
    </row>
    <row r="169" spans="1:28" ht="22.5" outlineLevel="1" x14ac:dyDescent="0.2">
      <c r="A169" s="165">
        <v>106</v>
      </c>
      <c r="B169" s="175" t="s">
        <v>309</v>
      </c>
      <c r="C169" s="191" t="s">
        <v>254</v>
      </c>
      <c r="D169" s="177" t="s">
        <v>177</v>
      </c>
      <c r="E169" s="181">
        <v>4</v>
      </c>
      <c r="F169" s="185">
        <v>0</v>
      </c>
      <c r="G169" s="185">
        <v>0</v>
      </c>
      <c r="H169" s="185">
        <v>0</v>
      </c>
      <c r="I169" s="185">
        <v>0</v>
      </c>
      <c r="J169" s="185">
        <v>0</v>
      </c>
      <c r="K169" s="185">
        <v>0</v>
      </c>
      <c r="L169" s="164"/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64"/>
      <c r="Z169" s="164"/>
      <c r="AA169" s="164"/>
      <c r="AB169" s="164"/>
    </row>
    <row r="170" spans="1:28" outlineLevel="1" x14ac:dyDescent="0.2">
      <c r="A170" s="165"/>
      <c r="B170" s="175"/>
      <c r="C170" s="241" t="s">
        <v>171</v>
      </c>
      <c r="D170" s="242"/>
      <c r="E170" s="243"/>
      <c r="F170" s="244"/>
      <c r="G170" s="245"/>
      <c r="H170" s="185"/>
      <c r="I170" s="185"/>
      <c r="J170" s="185"/>
      <c r="K170" s="185"/>
      <c r="L170" s="164"/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64"/>
      <c r="Z170" s="164"/>
      <c r="AA170" s="164"/>
      <c r="AB170" s="164"/>
    </row>
    <row r="171" spans="1:28" outlineLevel="1" x14ac:dyDescent="0.2">
      <c r="A171" s="165">
        <v>107</v>
      </c>
      <c r="B171" s="175" t="s">
        <v>310</v>
      </c>
      <c r="C171" s="191" t="s">
        <v>311</v>
      </c>
      <c r="D171" s="177" t="s">
        <v>177</v>
      </c>
      <c r="E171" s="181">
        <v>10</v>
      </c>
      <c r="F171" s="185">
        <v>0</v>
      </c>
      <c r="G171" s="185">
        <v>0</v>
      </c>
      <c r="H171" s="185">
        <v>0</v>
      </c>
      <c r="I171" s="185">
        <v>0</v>
      </c>
      <c r="J171" s="185">
        <v>0</v>
      </c>
      <c r="K171" s="185">
        <v>0</v>
      </c>
      <c r="L171" s="164"/>
      <c r="M171" s="164"/>
      <c r="N171" s="164"/>
      <c r="O171" s="164"/>
      <c r="P171" s="164"/>
      <c r="Q171" s="164"/>
      <c r="R171" s="164"/>
      <c r="S171" s="164"/>
      <c r="T171" s="164"/>
      <c r="U171" s="164"/>
      <c r="V171" s="164"/>
      <c r="W171" s="164"/>
      <c r="X171" s="164"/>
      <c r="Y171" s="164"/>
      <c r="Z171" s="164"/>
      <c r="AA171" s="164"/>
      <c r="AB171" s="164"/>
    </row>
    <row r="172" spans="1:28" outlineLevel="1" x14ac:dyDescent="0.2">
      <c r="A172" s="165">
        <v>108</v>
      </c>
      <c r="B172" s="175" t="s">
        <v>312</v>
      </c>
      <c r="C172" s="191" t="s">
        <v>313</v>
      </c>
      <c r="D172" s="177" t="s">
        <v>177</v>
      </c>
      <c r="E172" s="181">
        <v>10</v>
      </c>
      <c r="F172" s="185">
        <v>0</v>
      </c>
      <c r="G172" s="185">
        <v>0</v>
      </c>
      <c r="H172" s="185">
        <v>0</v>
      </c>
      <c r="I172" s="185">
        <v>0</v>
      </c>
      <c r="J172" s="185">
        <v>0</v>
      </c>
      <c r="K172" s="185">
        <v>0</v>
      </c>
      <c r="L172" s="164"/>
      <c r="M172" s="164"/>
      <c r="N172" s="164"/>
      <c r="O172" s="164"/>
      <c r="P172" s="164"/>
      <c r="Q172" s="164"/>
      <c r="R172" s="164"/>
      <c r="S172" s="164"/>
      <c r="T172" s="164"/>
      <c r="U172" s="164"/>
      <c r="V172" s="164"/>
      <c r="W172" s="164"/>
      <c r="X172" s="164"/>
      <c r="Y172" s="164"/>
      <c r="Z172" s="164"/>
      <c r="AA172" s="164"/>
      <c r="AB172" s="164"/>
    </row>
    <row r="173" spans="1:28" outlineLevel="1" x14ac:dyDescent="0.2">
      <c r="A173" s="165"/>
      <c r="B173" s="175"/>
      <c r="C173" s="241" t="s">
        <v>171</v>
      </c>
      <c r="D173" s="242"/>
      <c r="E173" s="243"/>
      <c r="F173" s="244"/>
      <c r="G173" s="245"/>
      <c r="H173" s="185"/>
      <c r="I173" s="185"/>
      <c r="J173" s="185"/>
      <c r="K173" s="185"/>
      <c r="L173" s="164"/>
      <c r="M173" s="164"/>
      <c r="N173" s="164"/>
      <c r="O173" s="164"/>
      <c r="P173" s="164"/>
      <c r="Q173" s="164"/>
      <c r="R173" s="164"/>
      <c r="S173" s="164"/>
      <c r="T173" s="164"/>
      <c r="U173" s="164"/>
      <c r="V173" s="164"/>
      <c r="W173" s="164"/>
      <c r="X173" s="164"/>
      <c r="Y173" s="164"/>
      <c r="Z173" s="164"/>
      <c r="AA173" s="164"/>
      <c r="AB173" s="164"/>
    </row>
    <row r="174" spans="1:28" outlineLevel="1" x14ac:dyDescent="0.2">
      <c r="A174" s="165">
        <v>109</v>
      </c>
      <c r="B174" s="175" t="s">
        <v>314</v>
      </c>
      <c r="C174" s="191" t="s">
        <v>315</v>
      </c>
      <c r="D174" s="177" t="s">
        <v>177</v>
      </c>
      <c r="E174" s="181">
        <v>7</v>
      </c>
      <c r="F174" s="185">
        <v>0</v>
      </c>
      <c r="G174" s="185">
        <v>0</v>
      </c>
      <c r="H174" s="185">
        <v>0</v>
      </c>
      <c r="I174" s="185">
        <v>0</v>
      </c>
      <c r="J174" s="185">
        <v>0</v>
      </c>
      <c r="K174" s="185">
        <v>0</v>
      </c>
      <c r="L174" s="164"/>
      <c r="M174" s="164"/>
      <c r="N174" s="164"/>
      <c r="O174" s="164"/>
      <c r="P174" s="164"/>
      <c r="Q174" s="164"/>
      <c r="R174" s="164"/>
      <c r="S174" s="164"/>
      <c r="T174" s="164"/>
      <c r="U174" s="164"/>
      <c r="V174" s="164"/>
      <c r="W174" s="164"/>
      <c r="X174" s="164"/>
      <c r="Y174" s="164"/>
      <c r="Z174" s="164"/>
      <c r="AA174" s="164"/>
      <c r="AB174" s="164"/>
    </row>
    <row r="175" spans="1:28" outlineLevel="1" x14ac:dyDescent="0.2">
      <c r="A175" s="165">
        <v>110</v>
      </c>
      <c r="B175" s="175" t="s">
        <v>316</v>
      </c>
      <c r="C175" s="191" t="s">
        <v>317</v>
      </c>
      <c r="D175" s="177" t="s">
        <v>177</v>
      </c>
      <c r="E175" s="181">
        <v>7</v>
      </c>
      <c r="F175" s="185">
        <v>0</v>
      </c>
      <c r="G175" s="185">
        <v>0</v>
      </c>
      <c r="H175" s="185">
        <v>0</v>
      </c>
      <c r="I175" s="185">
        <v>0</v>
      </c>
      <c r="J175" s="185">
        <v>0</v>
      </c>
      <c r="K175" s="185">
        <v>0</v>
      </c>
      <c r="L175" s="164"/>
      <c r="M175" s="164"/>
      <c r="N175" s="164"/>
      <c r="O175" s="164"/>
      <c r="P175" s="164"/>
      <c r="Q175" s="164"/>
      <c r="R175" s="164"/>
      <c r="S175" s="164"/>
      <c r="T175" s="164"/>
      <c r="U175" s="164"/>
      <c r="V175" s="164"/>
      <c r="W175" s="164"/>
      <c r="X175" s="164"/>
      <c r="Y175" s="164"/>
      <c r="Z175" s="164"/>
      <c r="AA175" s="164"/>
      <c r="AB175" s="164"/>
    </row>
    <row r="176" spans="1:28" outlineLevel="1" x14ac:dyDescent="0.2">
      <c r="A176" s="165"/>
      <c r="B176" s="175"/>
      <c r="C176" s="241" t="s">
        <v>171</v>
      </c>
      <c r="D176" s="242"/>
      <c r="E176" s="243"/>
      <c r="F176" s="244"/>
      <c r="G176" s="245"/>
      <c r="H176" s="185"/>
      <c r="I176" s="185"/>
      <c r="J176" s="185"/>
      <c r="K176" s="185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64"/>
      <c r="AB176" s="164"/>
    </row>
    <row r="177" spans="1:28" outlineLevel="1" x14ac:dyDescent="0.2">
      <c r="A177" s="165">
        <v>111</v>
      </c>
      <c r="B177" s="175" t="s">
        <v>180</v>
      </c>
      <c r="C177" s="191" t="s">
        <v>181</v>
      </c>
      <c r="D177" s="177" t="s">
        <v>174</v>
      </c>
      <c r="E177" s="181">
        <v>1</v>
      </c>
      <c r="F177" s="185">
        <v>0</v>
      </c>
      <c r="G177" s="185">
        <v>0</v>
      </c>
      <c r="H177" s="185">
        <v>0</v>
      </c>
      <c r="I177" s="185">
        <v>0</v>
      </c>
      <c r="J177" s="185">
        <v>0</v>
      </c>
      <c r="K177" s="185">
        <v>0</v>
      </c>
      <c r="L177" s="164"/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  <c r="Z177" s="164"/>
      <c r="AA177" s="164"/>
      <c r="AB177" s="164"/>
    </row>
    <row r="178" spans="1:28" outlineLevel="1" x14ac:dyDescent="0.2">
      <c r="A178" s="165">
        <v>112</v>
      </c>
      <c r="B178" s="175" t="s">
        <v>182</v>
      </c>
      <c r="C178" s="191" t="s">
        <v>183</v>
      </c>
      <c r="D178" s="177" t="s">
        <v>177</v>
      </c>
      <c r="E178" s="181">
        <v>1</v>
      </c>
      <c r="F178" s="185">
        <v>0</v>
      </c>
      <c r="G178" s="185">
        <v>0</v>
      </c>
      <c r="H178" s="185">
        <v>0</v>
      </c>
      <c r="I178" s="185">
        <v>0</v>
      </c>
      <c r="J178" s="185">
        <v>0</v>
      </c>
      <c r="K178" s="185">
        <v>0</v>
      </c>
      <c r="L178" s="164"/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64"/>
      <c r="Y178" s="164"/>
      <c r="Z178" s="164"/>
      <c r="AA178" s="164"/>
      <c r="AB178" s="164"/>
    </row>
    <row r="179" spans="1:28" outlineLevel="1" x14ac:dyDescent="0.2">
      <c r="A179" s="165"/>
      <c r="B179" s="175"/>
      <c r="C179" s="241" t="s">
        <v>171</v>
      </c>
      <c r="D179" s="242"/>
      <c r="E179" s="243"/>
      <c r="F179" s="244"/>
      <c r="G179" s="245"/>
      <c r="H179" s="185"/>
      <c r="I179" s="185"/>
      <c r="J179" s="185"/>
      <c r="K179" s="185"/>
      <c r="L179" s="164"/>
      <c r="M179" s="164"/>
      <c r="N179" s="164"/>
      <c r="O179" s="164"/>
      <c r="P179" s="164"/>
      <c r="Q179" s="164"/>
      <c r="R179" s="164"/>
      <c r="S179" s="164"/>
      <c r="T179" s="164"/>
      <c r="U179" s="164"/>
      <c r="V179" s="164"/>
      <c r="W179" s="164"/>
      <c r="X179" s="164"/>
      <c r="Y179" s="164"/>
      <c r="Z179" s="164"/>
      <c r="AA179" s="164"/>
      <c r="AB179" s="164"/>
    </row>
    <row r="180" spans="1:28" outlineLevel="1" x14ac:dyDescent="0.2">
      <c r="A180" s="165">
        <v>113</v>
      </c>
      <c r="B180" s="175" t="s">
        <v>318</v>
      </c>
      <c r="C180" s="191" t="s">
        <v>319</v>
      </c>
      <c r="D180" s="177" t="s">
        <v>167</v>
      </c>
      <c r="E180" s="181">
        <v>10</v>
      </c>
      <c r="F180" s="185">
        <v>0</v>
      </c>
      <c r="G180" s="185">
        <v>0</v>
      </c>
      <c r="H180" s="185">
        <v>0</v>
      </c>
      <c r="I180" s="185">
        <v>0</v>
      </c>
      <c r="J180" s="185">
        <v>0</v>
      </c>
      <c r="K180" s="185">
        <v>0</v>
      </c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64"/>
      <c r="AA180" s="164"/>
      <c r="AB180" s="164"/>
    </row>
    <row r="181" spans="1:28" outlineLevel="1" x14ac:dyDescent="0.2">
      <c r="A181" s="165">
        <v>114</v>
      </c>
      <c r="B181" s="175" t="s">
        <v>320</v>
      </c>
      <c r="C181" s="191" t="s">
        <v>321</v>
      </c>
      <c r="D181" s="177" t="s">
        <v>170</v>
      </c>
      <c r="E181" s="181">
        <v>10</v>
      </c>
      <c r="F181" s="185">
        <v>0</v>
      </c>
      <c r="G181" s="185">
        <v>0</v>
      </c>
      <c r="H181" s="185">
        <v>0</v>
      </c>
      <c r="I181" s="185">
        <v>0</v>
      </c>
      <c r="J181" s="185">
        <v>0</v>
      </c>
      <c r="K181" s="185">
        <v>0</v>
      </c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64"/>
      <c r="AA181" s="164"/>
      <c r="AB181" s="164"/>
    </row>
    <row r="182" spans="1:28" outlineLevel="1" x14ac:dyDescent="0.2">
      <c r="A182" s="165"/>
      <c r="B182" s="175"/>
      <c r="C182" s="241" t="s">
        <v>171</v>
      </c>
      <c r="D182" s="242"/>
      <c r="E182" s="243"/>
      <c r="F182" s="244"/>
      <c r="G182" s="245"/>
      <c r="H182" s="185"/>
      <c r="I182" s="185"/>
      <c r="J182" s="185"/>
      <c r="K182" s="185"/>
      <c r="L182" s="164"/>
      <c r="M182" s="164"/>
      <c r="N182" s="164"/>
      <c r="O182" s="164"/>
      <c r="P182" s="164"/>
      <c r="Q182" s="164"/>
      <c r="R182" s="164"/>
      <c r="S182" s="164"/>
      <c r="T182" s="164"/>
      <c r="U182" s="164"/>
      <c r="V182" s="164"/>
      <c r="W182" s="164"/>
      <c r="X182" s="164"/>
      <c r="Y182" s="164"/>
      <c r="Z182" s="164"/>
      <c r="AA182" s="164"/>
      <c r="AB182" s="164"/>
    </row>
    <row r="183" spans="1:28" ht="22.5" outlineLevel="1" x14ac:dyDescent="0.2">
      <c r="A183" s="165">
        <v>115</v>
      </c>
      <c r="B183" s="175" t="s">
        <v>322</v>
      </c>
      <c r="C183" s="191" t="s">
        <v>323</v>
      </c>
      <c r="D183" s="177" t="s">
        <v>177</v>
      </c>
      <c r="E183" s="181">
        <v>1</v>
      </c>
      <c r="F183" s="185">
        <v>0</v>
      </c>
      <c r="G183" s="185">
        <v>0</v>
      </c>
      <c r="H183" s="185">
        <v>0</v>
      </c>
      <c r="I183" s="185">
        <v>0</v>
      </c>
      <c r="J183" s="185">
        <v>0</v>
      </c>
      <c r="K183" s="185">
        <v>0</v>
      </c>
      <c r="L183" s="164"/>
      <c r="M183" s="164"/>
      <c r="N183" s="164"/>
      <c r="O183" s="164"/>
      <c r="P183" s="164"/>
      <c r="Q183" s="164"/>
      <c r="R183" s="164"/>
      <c r="S183" s="164"/>
      <c r="T183" s="164"/>
      <c r="U183" s="164"/>
      <c r="V183" s="164"/>
      <c r="W183" s="164"/>
      <c r="X183" s="164"/>
      <c r="Y183" s="164"/>
      <c r="Z183" s="164"/>
      <c r="AA183" s="164"/>
      <c r="AB183" s="164"/>
    </row>
    <row r="184" spans="1:28" outlineLevel="1" x14ac:dyDescent="0.2">
      <c r="A184" s="165">
        <v>116</v>
      </c>
      <c r="B184" s="175" t="s">
        <v>172</v>
      </c>
      <c r="C184" s="191" t="s">
        <v>173</v>
      </c>
      <c r="D184" s="177" t="s">
        <v>174</v>
      </c>
      <c r="E184" s="181">
        <v>7</v>
      </c>
      <c r="F184" s="185">
        <v>0</v>
      </c>
      <c r="G184" s="185">
        <v>0</v>
      </c>
      <c r="H184" s="185">
        <v>0</v>
      </c>
      <c r="I184" s="185">
        <v>0</v>
      </c>
      <c r="J184" s="185">
        <v>0</v>
      </c>
      <c r="K184" s="185">
        <v>0</v>
      </c>
      <c r="L184" s="164"/>
      <c r="M184" s="164"/>
      <c r="N184" s="164"/>
      <c r="O184" s="164"/>
      <c r="P184" s="164"/>
      <c r="Q184" s="164"/>
      <c r="R184" s="164"/>
      <c r="S184" s="164"/>
      <c r="T184" s="164"/>
      <c r="U184" s="164"/>
      <c r="V184" s="164"/>
      <c r="W184" s="164"/>
      <c r="X184" s="164"/>
      <c r="Y184" s="164"/>
      <c r="Z184" s="164"/>
      <c r="AA184" s="164"/>
      <c r="AB184" s="164"/>
    </row>
    <row r="185" spans="1:28" outlineLevel="1" x14ac:dyDescent="0.2">
      <c r="A185" s="165">
        <v>117</v>
      </c>
      <c r="B185" s="175" t="s">
        <v>324</v>
      </c>
      <c r="C185" s="191" t="s">
        <v>325</v>
      </c>
      <c r="D185" s="177" t="s">
        <v>174</v>
      </c>
      <c r="E185" s="181">
        <v>7</v>
      </c>
      <c r="F185" s="185">
        <v>0</v>
      </c>
      <c r="G185" s="185">
        <v>0</v>
      </c>
      <c r="H185" s="185">
        <v>0</v>
      </c>
      <c r="I185" s="185">
        <v>0</v>
      </c>
      <c r="J185" s="185">
        <v>0</v>
      </c>
      <c r="K185" s="185">
        <v>0</v>
      </c>
      <c r="L185" s="16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/>
      <c r="W185" s="164"/>
      <c r="X185" s="164"/>
      <c r="Y185" s="164"/>
      <c r="Z185" s="164"/>
      <c r="AA185" s="164"/>
      <c r="AB185" s="164"/>
    </row>
    <row r="186" spans="1:28" outlineLevel="1" x14ac:dyDescent="0.2">
      <c r="A186" s="165"/>
      <c r="B186" s="175"/>
      <c r="C186" s="241" t="s">
        <v>171</v>
      </c>
      <c r="D186" s="242"/>
      <c r="E186" s="243"/>
      <c r="F186" s="244"/>
      <c r="G186" s="245"/>
      <c r="H186" s="185"/>
      <c r="I186" s="185"/>
      <c r="J186" s="185"/>
      <c r="K186" s="185"/>
      <c r="L186" s="164"/>
      <c r="M186" s="164"/>
      <c r="N186" s="164"/>
      <c r="O186" s="164"/>
      <c r="P186" s="164"/>
      <c r="Q186" s="164"/>
      <c r="R186" s="164"/>
      <c r="S186" s="164"/>
      <c r="T186" s="164"/>
      <c r="U186" s="164"/>
      <c r="V186" s="164"/>
      <c r="W186" s="164"/>
      <c r="X186" s="164"/>
      <c r="Y186" s="164"/>
      <c r="Z186" s="164"/>
      <c r="AA186" s="164"/>
      <c r="AB186" s="164"/>
    </row>
    <row r="187" spans="1:28" ht="22.5" outlineLevel="1" x14ac:dyDescent="0.2">
      <c r="A187" s="165">
        <v>118</v>
      </c>
      <c r="B187" s="175" t="s">
        <v>326</v>
      </c>
      <c r="C187" s="191" t="s">
        <v>327</v>
      </c>
      <c r="D187" s="177" t="s">
        <v>177</v>
      </c>
      <c r="E187" s="181">
        <v>7</v>
      </c>
      <c r="F187" s="185">
        <v>0</v>
      </c>
      <c r="G187" s="185">
        <v>0</v>
      </c>
      <c r="H187" s="185">
        <v>0</v>
      </c>
      <c r="I187" s="185">
        <v>0</v>
      </c>
      <c r="J187" s="185">
        <v>0</v>
      </c>
      <c r="K187" s="185">
        <v>0</v>
      </c>
      <c r="L187" s="164"/>
      <c r="M187" s="164"/>
      <c r="N187" s="16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64"/>
      <c r="Z187" s="164"/>
      <c r="AA187" s="164"/>
      <c r="AB187" s="164"/>
    </row>
    <row r="188" spans="1:28" ht="38.25" x14ac:dyDescent="0.2">
      <c r="A188" s="172" t="s">
        <v>86</v>
      </c>
      <c r="B188" s="176" t="s">
        <v>72</v>
      </c>
      <c r="C188" s="193" t="s">
        <v>73</v>
      </c>
      <c r="D188" s="179"/>
      <c r="E188" s="183"/>
      <c r="F188" s="186"/>
      <c r="G188" s="186">
        <v>0</v>
      </c>
      <c r="H188" s="186"/>
      <c r="I188" s="186">
        <v>0</v>
      </c>
      <c r="J188" s="186"/>
      <c r="K188" s="186">
        <v>0</v>
      </c>
    </row>
    <row r="189" spans="1:28" outlineLevel="1" x14ac:dyDescent="0.2">
      <c r="A189" s="165">
        <v>119</v>
      </c>
      <c r="B189" s="175" t="s">
        <v>328</v>
      </c>
      <c r="C189" s="191" t="s">
        <v>329</v>
      </c>
      <c r="D189" s="177" t="s">
        <v>112</v>
      </c>
      <c r="E189" s="181">
        <v>3</v>
      </c>
      <c r="F189" s="185">
        <v>0</v>
      </c>
      <c r="G189" s="185">
        <v>0</v>
      </c>
      <c r="H189" s="185">
        <v>0</v>
      </c>
      <c r="I189" s="185">
        <v>0</v>
      </c>
      <c r="J189" s="185">
        <v>0</v>
      </c>
      <c r="K189" s="185">
        <v>0</v>
      </c>
      <c r="L189" s="164"/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64"/>
      <c r="Z189" s="164"/>
      <c r="AA189" s="164"/>
      <c r="AB189" s="164"/>
    </row>
    <row r="190" spans="1:28" outlineLevel="1" x14ac:dyDescent="0.2">
      <c r="A190" s="165">
        <v>120</v>
      </c>
      <c r="B190" s="175" t="s">
        <v>330</v>
      </c>
      <c r="C190" s="191" t="s">
        <v>331</v>
      </c>
      <c r="D190" s="177" t="s">
        <v>112</v>
      </c>
      <c r="E190" s="181">
        <v>3</v>
      </c>
      <c r="F190" s="185">
        <v>0</v>
      </c>
      <c r="G190" s="185">
        <v>0</v>
      </c>
      <c r="H190" s="185">
        <v>0</v>
      </c>
      <c r="I190" s="185">
        <v>0</v>
      </c>
      <c r="J190" s="185">
        <v>0</v>
      </c>
      <c r="K190" s="185">
        <v>0</v>
      </c>
      <c r="L190" s="164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64"/>
      <c r="Z190" s="164"/>
      <c r="AA190" s="164"/>
      <c r="AB190" s="164"/>
    </row>
    <row r="191" spans="1:28" outlineLevel="1" x14ac:dyDescent="0.2">
      <c r="A191" s="165">
        <v>121</v>
      </c>
      <c r="B191" s="175" t="s">
        <v>332</v>
      </c>
      <c r="C191" s="191" t="s">
        <v>333</v>
      </c>
      <c r="D191" s="177" t="s">
        <v>112</v>
      </c>
      <c r="E191" s="181">
        <v>12</v>
      </c>
      <c r="F191" s="185">
        <v>0</v>
      </c>
      <c r="G191" s="185">
        <v>0</v>
      </c>
      <c r="H191" s="185">
        <v>0</v>
      </c>
      <c r="I191" s="185">
        <v>0</v>
      </c>
      <c r="J191" s="185">
        <v>0</v>
      </c>
      <c r="K191" s="185">
        <v>0</v>
      </c>
      <c r="L191" s="164"/>
      <c r="M191" s="164"/>
      <c r="N191" s="164"/>
      <c r="O191" s="164"/>
      <c r="P191" s="164"/>
      <c r="Q191" s="164"/>
      <c r="R191" s="164"/>
      <c r="S191" s="164"/>
      <c r="T191" s="164"/>
      <c r="U191" s="164"/>
      <c r="V191" s="164"/>
      <c r="W191" s="164"/>
      <c r="X191" s="164"/>
      <c r="Y191" s="164"/>
      <c r="Z191" s="164"/>
      <c r="AA191" s="164"/>
      <c r="AB191" s="164"/>
    </row>
    <row r="192" spans="1:28" outlineLevel="1" x14ac:dyDescent="0.2">
      <c r="A192" s="165">
        <v>122</v>
      </c>
      <c r="B192" s="175" t="s">
        <v>334</v>
      </c>
      <c r="C192" s="191" t="s">
        <v>335</v>
      </c>
      <c r="D192" s="177" t="s">
        <v>112</v>
      </c>
      <c r="E192" s="181">
        <v>6</v>
      </c>
      <c r="F192" s="185">
        <v>0</v>
      </c>
      <c r="G192" s="185">
        <v>0</v>
      </c>
      <c r="H192" s="185">
        <v>0</v>
      </c>
      <c r="I192" s="185">
        <v>0</v>
      </c>
      <c r="J192" s="185">
        <v>0</v>
      </c>
      <c r="K192" s="185">
        <v>0</v>
      </c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64"/>
      <c r="Z192" s="164"/>
      <c r="AA192" s="164"/>
      <c r="AB192" s="164"/>
    </row>
    <row r="193" spans="1:28" outlineLevel="1" x14ac:dyDescent="0.2">
      <c r="A193" s="165">
        <v>123</v>
      </c>
      <c r="B193" s="175" t="s">
        <v>336</v>
      </c>
      <c r="C193" s="191" t="s">
        <v>337</v>
      </c>
      <c r="D193" s="177" t="s">
        <v>158</v>
      </c>
      <c r="E193" s="181">
        <v>0.70199999999999996</v>
      </c>
      <c r="F193" s="185">
        <v>0</v>
      </c>
      <c r="G193" s="185">
        <v>0</v>
      </c>
      <c r="H193" s="185">
        <v>0</v>
      </c>
      <c r="I193" s="185">
        <v>0</v>
      </c>
      <c r="J193" s="185">
        <v>0</v>
      </c>
      <c r="K193" s="185">
        <v>0</v>
      </c>
      <c r="L193" s="164"/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64"/>
      <c r="Z193" s="164"/>
      <c r="AA193" s="164"/>
      <c r="AB193" s="164"/>
    </row>
    <row r="194" spans="1:28" outlineLevel="1" x14ac:dyDescent="0.2">
      <c r="A194" s="165">
        <v>124</v>
      </c>
      <c r="B194" s="175" t="s">
        <v>338</v>
      </c>
      <c r="C194" s="191" t="s">
        <v>339</v>
      </c>
      <c r="D194" s="177" t="s">
        <v>158</v>
      </c>
      <c r="E194" s="181">
        <v>0.14000000000000001</v>
      </c>
      <c r="F194" s="185">
        <v>0</v>
      </c>
      <c r="G194" s="185">
        <v>0</v>
      </c>
      <c r="H194" s="185">
        <v>0</v>
      </c>
      <c r="I194" s="185">
        <v>0</v>
      </c>
      <c r="J194" s="185">
        <v>0</v>
      </c>
      <c r="K194" s="185">
        <v>0</v>
      </c>
      <c r="L194" s="164"/>
      <c r="M194" s="164"/>
      <c r="N194" s="164"/>
      <c r="O194" s="164"/>
      <c r="P194" s="164"/>
      <c r="Q194" s="164"/>
      <c r="R194" s="164"/>
      <c r="S194" s="164"/>
      <c r="T194" s="164"/>
      <c r="U194" s="164"/>
      <c r="V194" s="164"/>
      <c r="W194" s="164"/>
      <c r="X194" s="164"/>
      <c r="Y194" s="164"/>
      <c r="Z194" s="164"/>
      <c r="AA194" s="164"/>
      <c r="AB194" s="164"/>
    </row>
    <row r="195" spans="1:28" outlineLevel="1" x14ac:dyDescent="0.2">
      <c r="A195" s="165">
        <v>125</v>
      </c>
      <c r="B195" s="175" t="s">
        <v>340</v>
      </c>
      <c r="C195" s="191" t="s">
        <v>341</v>
      </c>
      <c r="D195" s="177" t="s">
        <v>112</v>
      </c>
      <c r="E195" s="181">
        <v>6</v>
      </c>
      <c r="F195" s="185">
        <v>0</v>
      </c>
      <c r="G195" s="185">
        <v>0</v>
      </c>
      <c r="H195" s="185">
        <v>0</v>
      </c>
      <c r="I195" s="185">
        <v>0</v>
      </c>
      <c r="J195" s="185">
        <v>0</v>
      </c>
      <c r="K195" s="185">
        <v>0</v>
      </c>
      <c r="L195" s="164"/>
      <c r="M195" s="164"/>
      <c r="N195" s="164"/>
      <c r="O195" s="164"/>
      <c r="P195" s="164"/>
      <c r="Q195" s="164"/>
      <c r="R195" s="164"/>
      <c r="S195" s="164"/>
      <c r="T195" s="164"/>
      <c r="U195" s="164"/>
      <c r="V195" s="164"/>
      <c r="W195" s="164"/>
      <c r="X195" s="164"/>
      <c r="Y195" s="164"/>
      <c r="Z195" s="164"/>
      <c r="AA195" s="164"/>
      <c r="AB195" s="164"/>
    </row>
    <row r="196" spans="1:28" outlineLevel="1" x14ac:dyDescent="0.2">
      <c r="A196" s="165">
        <v>126</v>
      </c>
      <c r="B196" s="175" t="s">
        <v>342</v>
      </c>
      <c r="C196" s="191" t="s">
        <v>343</v>
      </c>
      <c r="D196" s="177" t="s">
        <v>158</v>
      </c>
      <c r="E196" s="181">
        <v>0.9</v>
      </c>
      <c r="F196" s="185">
        <v>0</v>
      </c>
      <c r="G196" s="185">
        <v>0</v>
      </c>
      <c r="H196" s="185">
        <v>0</v>
      </c>
      <c r="I196" s="185">
        <v>0</v>
      </c>
      <c r="J196" s="185">
        <v>0</v>
      </c>
      <c r="K196" s="185">
        <v>0</v>
      </c>
      <c r="L196" s="164"/>
      <c r="M196" s="164"/>
      <c r="N196" s="164"/>
      <c r="O196" s="164"/>
      <c r="P196" s="164"/>
      <c r="Q196" s="164"/>
      <c r="R196" s="164"/>
      <c r="S196" s="164"/>
      <c r="T196" s="164"/>
      <c r="U196" s="164"/>
      <c r="V196" s="164"/>
      <c r="W196" s="164"/>
      <c r="X196" s="164"/>
      <c r="Y196" s="164"/>
      <c r="Z196" s="164"/>
      <c r="AA196" s="164"/>
      <c r="AB196" s="164"/>
    </row>
    <row r="197" spans="1:28" outlineLevel="1" x14ac:dyDescent="0.2">
      <c r="A197" s="165">
        <v>127</v>
      </c>
      <c r="B197" s="175" t="s">
        <v>344</v>
      </c>
      <c r="C197" s="191" t="s">
        <v>339</v>
      </c>
      <c r="D197" s="177" t="s">
        <v>158</v>
      </c>
      <c r="E197" s="181">
        <v>0.14000000000000001</v>
      </c>
      <c r="F197" s="185">
        <v>0</v>
      </c>
      <c r="G197" s="185">
        <v>0</v>
      </c>
      <c r="H197" s="185">
        <v>0</v>
      </c>
      <c r="I197" s="185">
        <v>0</v>
      </c>
      <c r="J197" s="185">
        <v>0</v>
      </c>
      <c r="K197" s="185">
        <v>0</v>
      </c>
      <c r="L197" s="164"/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64"/>
      <c r="Z197" s="164"/>
      <c r="AA197" s="164"/>
      <c r="AB197" s="164"/>
    </row>
    <row r="198" spans="1:28" outlineLevel="1" x14ac:dyDescent="0.2">
      <c r="A198" s="165"/>
      <c r="B198" s="175"/>
      <c r="C198" s="241" t="s">
        <v>171</v>
      </c>
      <c r="D198" s="242"/>
      <c r="E198" s="243"/>
      <c r="F198" s="244"/>
      <c r="G198" s="245"/>
      <c r="H198" s="185"/>
      <c r="I198" s="185"/>
      <c r="J198" s="185"/>
      <c r="K198" s="185"/>
      <c r="L198" s="16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64"/>
      <c r="Y198" s="164"/>
      <c r="Z198" s="164"/>
      <c r="AA198" s="164"/>
      <c r="AB198" s="164"/>
    </row>
    <row r="199" spans="1:28" ht="38.25" x14ac:dyDescent="0.2">
      <c r="A199" s="172" t="s">
        <v>86</v>
      </c>
      <c r="B199" s="176" t="s">
        <v>74</v>
      </c>
      <c r="C199" s="193" t="s">
        <v>75</v>
      </c>
      <c r="D199" s="179"/>
      <c r="E199" s="183"/>
      <c r="F199" s="186"/>
      <c r="G199" s="186">
        <v>0</v>
      </c>
      <c r="H199" s="186"/>
      <c r="I199" s="186">
        <f>SUM(I200:I207)</f>
        <v>0</v>
      </c>
      <c r="J199" s="186"/>
      <c r="K199" s="186">
        <v>0</v>
      </c>
    </row>
    <row r="200" spans="1:28" outlineLevel="1" x14ac:dyDescent="0.2">
      <c r="A200" s="165">
        <v>128</v>
      </c>
      <c r="B200" s="175" t="s">
        <v>345</v>
      </c>
      <c r="C200" s="191" t="s">
        <v>346</v>
      </c>
      <c r="D200" s="177" t="s">
        <v>347</v>
      </c>
      <c r="E200" s="181">
        <v>2</v>
      </c>
      <c r="F200" s="185">
        <v>0</v>
      </c>
      <c r="G200" s="185">
        <v>0</v>
      </c>
      <c r="H200" s="185">
        <v>0</v>
      </c>
      <c r="I200" s="185">
        <v>0</v>
      </c>
      <c r="J200" s="185">
        <v>0</v>
      </c>
      <c r="K200" s="185">
        <v>0</v>
      </c>
      <c r="L200" s="164"/>
      <c r="M200" s="164"/>
      <c r="N200" s="164"/>
      <c r="O200" s="164"/>
      <c r="P200" s="164"/>
      <c r="Q200" s="164"/>
      <c r="R200" s="164"/>
      <c r="S200" s="164"/>
      <c r="T200" s="164"/>
      <c r="U200" s="164"/>
      <c r="V200" s="164"/>
      <c r="W200" s="164"/>
      <c r="X200" s="164"/>
      <c r="Y200" s="164"/>
      <c r="Z200" s="164"/>
      <c r="AA200" s="164"/>
      <c r="AB200" s="164"/>
    </row>
    <row r="201" spans="1:28" ht="22.5" outlineLevel="1" x14ac:dyDescent="0.2">
      <c r="A201" s="165">
        <v>129</v>
      </c>
      <c r="B201" s="175" t="s">
        <v>348</v>
      </c>
      <c r="C201" s="191" t="s">
        <v>349</v>
      </c>
      <c r="D201" s="177" t="s">
        <v>167</v>
      </c>
      <c r="E201" s="181">
        <v>150</v>
      </c>
      <c r="F201" s="185">
        <v>0</v>
      </c>
      <c r="G201" s="185">
        <v>0</v>
      </c>
      <c r="H201" s="185">
        <v>0</v>
      </c>
      <c r="I201" s="185">
        <v>0</v>
      </c>
      <c r="J201" s="185">
        <v>0</v>
      </c>
      <c r="K201" s="185">
        <v>0</v>
      </c>
      <c r="L201" s="164"/>
      <c r="M201" s="164"/>
      <c r="N201" s="164"/>
      <c r="O201" s="164"/>
      <c r="P201" s="164"/>
      <c r="Q201" s="164"/>
      <c r="R201" s="164"/>
      <c r="S201" s="164"/>
      <c r="T201" s="164"/>
      <c r="U201" s="164"/>
      <c r="V201" s="164"/>
      <c r="W201" s="164"/>
      <c r="X201" s="164"/>
      <c r="Y201" s="164"/>
      <c r="Z201" s="164"/>
      <c r="AA201" s="164"/>
      <c r="AB201" s="164"/>
    </row>
    <row r="202" spans="1:28" ht="22.5" outlineLevel="1" x14ac:dyDescent="0.2">
      <c r="A202" s="165">
        <v>130</v>
      </c>
      <c r="B202" s="175" t="s">
        <v>350</v>
      </c>
      <c r="C202" s="191" t="s">
        <v>351</v>
      </c>
      <c r="D202" s="177" t="s">
        <v>167</v>
      </c>
      <c r="E202" s="181">
        <v>15</v>
      </c>
      <c r="F202" s="185">
        <v>0</v>
      </c>
      <c r="G202" s="185">
        <v>0</v>
      </c>
      <c r="H202" s="185">
        <v>0</v>
      </c>
      <c r="I202" s="185">
        <v>0</v>
      </c>
      <c r="J202" s="185">
        <v>0</v>
      </c>
      <c r="K202" s="185">
        <v>0</v>
      </c>
      <c r="L202" s="164"/>
      <c r="M202" s="164"/>
      <c r="N202" s="164"/>
      <c r="O202" s="164"/>
      <c r="P202" s="164"/>
      <c r="Q202" s="164"/>
      <c r="R202" s="164"/>
      <c r="S202" s="164"/>
      <c r="T202" s="164"/>
      <c r="U202" s="164"/>
      <c r="V202" s="164"/>
      <c r="W202" s="164"/>
      <c r="X202" s="164"/>
      <c r="Y202" s="164"/>
      <c r="Z202" s="164"/>
      <c r="AA202" s="164"/>
      <c r="AB202" s="164"/>
    </row>
    <row r="203" spans="1:28" outlineLevel="1" x14ac:dyDescent="0.2">
      <c r="A203" s="165">
        <v>131</v>
      </c>
      <c r="B203" s="175" t="s">
        <v>352</v>
      </c>
      <c r="C203" s="191" t="s">
        <v>353</v>
      </c>
      <c r="D203" s="177" t="s">
        <v>170</v>
      </c>
      <c r="E203" s="181">
        <v>150</v>
      </c>
      <c r="F203" s="185">
        <v>0</v>
      </c>
      <c r="G203" s="185">
        <v>0</v>
      </c>
      <c r="H203" s="185">
        <v>0</v>
      </c>
      <c r="I203" s="185">
        <v>0</v>
      </c>
      <c r="J203" s="185">
        <v>0</v>
      </c>
      <c r="K203" s="185">
        <v>0</v>
      </c>
      <c r="L203" s="164"/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64"/>
      <c r="Y203" s="164"/>
      <c r="Z203" s="164"/>
      <c r="AA203" s="164"/>
      <c r="AB203" s="164"/>
    </row>
    <row r="204" spans="1:28" outlineLevel="1" x14ac:dyDescent="0.2">
      <c r="A204" s="165">
        <v>132</v>
      </c>
      <c r="B204" s="175" t="s">
        <v>354</v>
      </c>
      <c r="C204" s="191" t="s">
        <v>355</v>
      </c>
      <c r="D204" s="177" t="s">
        <v>170</v>
      </c>
      <c r="E204" s="181">
        <v>15</v>
      </c>
      <c r="F204" s="185">
        <v>0</v>
      </c>
      <c r="G204" s="185">
        <v>0</v>
      </c>
      <c r="H204" s="185">
        <v>0</v>
      </c>
      <c r="I204" s="185">
        <v>0</v>
      </c>
      <c r="J204" s="185">
        <v>0</v>
      </c>
      <c r="K204" s="185">
        <v>0</v>
      </c>
      <c r="L204" s="164"/>
      <c r="M204" s="164"/>
      <c r="N204" s="164"/>
      <c r="O204" s="164"/>
      <c r="P204" s="164"/>
      <c r="Q204" s="164"/>
      <c r="R204" s="164"/>
      <c r="S204" s="164"/>
      <c r="T204" s="164"/>
      <c r="U204" s="164"/>
      <c r="V204" s="164"/>
      <c r="W204" s="164"/>
      <c r="X204" s="164"/>
      <c r="Y204" s="164"/>
      <c r="Z204" s="164"/>
      <c r="AA204" s="164"/>
      <c r="AB204" s="164"/>
    </row>
    <row r="205" spans="1:28" ht="22.5" outlineLevel="1" x14ac:dyDescent="0.2">
      <c r="A205" s="165">
        <v>133</v>
      </c>
      <c r="B205" s="175" t="s">
        <v>356</v>
      </c>
      <c r="C205" s="191" t="s">
        <v>357</v>
      </c>
      <c r="D205" s="177" t="s">
        <v>174</v>
      </c>
      <c r="E205" s="181">
        <v>1</v>
      </c>
      <c r="F205" s="185">
        <v>0</v>
      </c>
      <c r="G205" s="185">
        <v>0</v>
      </c>
      <c r="H205" s="185">
        <v>0</v>
      </c>
      <c r="I205" s="185">
        <v>0</v>
      </c>
      <c r="J205" s="185">
        <v>0</v>
      </c>
      <c r="K205" s="185">
        <v>0</v>
      </c>
      <c r="L205" s="164"/>
      <c r="M205" s="164"/>
      <c r="N205" s="164"/>
      <c r="O205" s="164"/>
      <c r="P205" s="164"/>
      <c r="Q205" s="164"/>
      <c r="R205" s="164"/>
      <c r="S205" s="164"/>
      <c r="T205" s="164"/>
      <c r="U205" s="164"/>
      <c r="V205" s="164"/>
      <c r="W205" s="164"/>
      <c r="X205" s="164"/>
      <c r="Y205" s="164"/>
      <c r="Z205" s="164"/>
      <c r="AA205" s="164"/>
      <c r="AB205" s="164"/>
    </row>
    <row r="206" spans="1:28" outlineLevel="1" x14ac:dyDescent="0.2">
      <c r="A206" s="165">
        <v>134</v>
      </c>
      <c r="B206" s="175" t="s">
        <v>358</v>
      </c>
      <c r="C206" s="191" t="s">
        <v>359</v>
      </c>
      <c r="D206" s="177" t="s">
        <v>360</v>
      </c>
      <c r="E206" s="181">
        <v>1</v>
      </c>
      <c r="F206" s="185">
        <v>0</v>
      </c>
      <c r="G206" s="185">
        <v>0</v>
      </c>
      <c r="H206" s="185">
        <v>0</v>
      </c>
      <c r="I206" s="185">
        <v>0</v>
      </c>
      <c r="J206" s="185">
        <v>0</v>
      </c>
      <c r="K206" s="185">
        <v>0</v>
      </c>
      <c r="L206" s="164"/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  <c r="W206" s="164"/>
      <c r="X206" s="164"/>
      <c r="Y206" s="164"/>
      <c r="Z206" s="164"/>
      <c r="AA206" s="164"/>
      <c r="AB206" s="164"/>
    </row>
    <row r="207" spans="1:28" ht="22.5" outlineLevel="1" x14ac:dyDescent="0.2">
      <c r="A207" s="165">
        <v>135</v>
      </c>
      <c r="B207" s="175" t="s">
        <v>361</v>
      </c>
      <c r="C207" s="191" t="s">
        <v>362</v>
      </c>
      <c r="D207" s="177" t="s">
        <v>230</v>
      </c>
      <c r="E207" s="181">
        <v>10</v>
      </c>
      <c r="F207" s="185">
        <v>0</v>
      </c>
      <c r="G207" s="185">
        <v>0</v>
      </c>
      <c r="H207" s="185">
        <v>0</v>
      </c>
      <c r="I207" s="185">
        <v>0</v>
      </c>
      <c r="J207" s="185">
        <v>0</v>
      </c>
      <c r="K207" s="185">
        <v>0</v>
      </c>
      <c r="L207" s="164"/>
      <c r="M207" s="164"/>
      <c r="N207" s="164"/>
      <c r="O207" s="164"/>
      <c r="P207" s="164"/>
      <c r="Q207" s="164"/>
      <c r="R207" s="164"/>
      <c r="S207" s="164"/>
      <c r="T207" s="164"/>
      <c r="U207" s="164"/>
      <c r="V207" s="164"/>
      <c r="W207" s="164"/>
      <c r="X207" s="164"/>
      <c r="Y207" s="164"/>
      <c r="Z207" s="164"/>
      <c r="AA207" s="164"/>
      <c r="AB207" s="164"/>
    </row>
    <row r="208" spans="1:28" x14ac:dyDescent="0.2">
      <c r="A208" s="172" t="s">
        <v>86</v>
      </c>
      <c r="B208" s="176" t="s">
        <v>76</v>
      </c>
      <c r="C208" s="193" t="s">
        <v>29</v>
      </c>
      <c r="D208" s="179"/>
      <c r="E208" s="183"/>
      <c r="F208" s="186"/>
      <c r="G208" s="186">
        <v>0</v>
      </c>
      <c r="H208" s="186"/>
      <c r="I208" s="186">
        <f>SUM(I209:I216)</f>
        <v>0</v>
      </c>
      <c r="J208" s="186"/>
      <c r="K208" s="186">
        <v>0</v>
      </c>
    </row>
    <row r="209" spans="1:28" outlineLevel="1" x14ac:dyDescent="0.2">
      <c r="A209" s="165">
        <v>136</v>
      </c>
      <c r="B209" s="175" t="s">
        <v>363</v>
      </c>
      <c r="C209" s="191" t="s">
        <v>364</v>
      </c>
      <c r="D209" s="177" t="s">
        <v>365</v>
      </c>
      <c r="E209" s="181">
        <v>1</v>
      </c>
      <c r="F209" s="185">
        <v>0</v>
      </c>
      <c r="G209" s="185">
        <v>0</v>
      </c>
      <c r="H209" s="185">
        <v>0</v>
      </c>
      <c r="I209" s="185">
        <v>0</v>
      </c>
      <c r="J209" s="185">
        <v>0</v>
      </c>
      <c r="K209" s="185">
        <v>0</v>
      </c>
      <c r="L209" s="164"/>
      <c r="M209" s="164"/>
      <c r="N209" s="164"/>
      <c r="O209" s="164"/>
      <c r="P209" s="164"/>
      <c r="Q209" s="164"/>
      <c r="R209" s="164"/>
      <c r="S209" s="164"/>
      <c r="T209" s="164"/>
      <c r="U209" s="164"/>
      <c r="V209" s="164"/>
      <c r="W209" s="164"/>
      <c r="X209" s="164"/>
      <c r="Y209" s="164"/>
      <c r="Z209" s="164"/>
      <c r="AA209" s="164"/>
      <c r="AB209" s="164"/>
    </row>
    <row r="210" spans="1:28" outlineLevel="1" x14ac:dyDescent="0.2">
      <c r="A210" s="165"/>
      <c r="B210" s="175"/>
      <c r="C210" s="241" t="s">
        <v>366</v>
      </c>
      <c r="D210" s="242"/>
      <c r="E210" s="243"/>
      <c r="F210" s="244"/>
      <c r="G210" s="245"/>
      <c r="H210" s="185"/>
      <c r="I210" s="185"/>
      <c r="J210" s="185"/>
      <c r="K210" s="185"/>
      <c r="L210" s="164"/>
      <c r="M210" s="164"/>
      <c r="N210" s="164"/>
      <c r="O210" s="164"/>
      <c r="P210" s="164"/>
      <c r="Q210" s="164"/>
      <c r="R210" s="164"/>
      <c r="S210" s="164"/>
      <c r="T210" s="164"/>
      <c r="U210" s="164"/>
      <c r="V210" s="164"/>
      <c r="W210" s="164"/>
      <c r="X210" s="164"/>
      <c r="Y210" s="164"/>
      <c r="Z210" s="164"/>
      <c r="AA210" s="164"/>
      <c r="AB210" s="164"/>
    </row>
    <row r="211" spans="1:28" x14ac:dyDescent="0.2">
      <c r="A211" s="172" t="s">
        <v>86</v>
      </c>
      <c r="B211" s="176" t="s">
        <v>77</v>
      </c>
      <c r="C211" s="193" t="s">
        <v>30</v>
      </c>
      <c r="D211" s="179"/>
      <c r="E211" s="183"/>
      <c r="F211" s="186"/>
      <c r="G211" s="186">
        <v>0</v>
      </c>
      <c r="H211" s="186"/>
      <c r="I211" s="186">
        <f>SUM(I212:I212)</f>
        <v>0</v>
      </c>
      <c r="J211" s="186"/>
      <c r="K211" s="186">
        <f>SUM(K212:K212)</f>
        <v>0</v>
      </c>
    </row>
    <row r="212" spans="1:28" ht="45" outlineLevel="1" x14ac:dyDescent="0.2">
      <c r="A212" s="187">
        <v>137</v>
      </c>
      <c r="B212" s="188" t="s">
        <v>367</v>
      </c>
      <c r="C212" s="194" t="s">
        <v>368</v>
      </c>
      <c r="D212" s="189" t="s">
        <v>365</v>
      </c>
      <c r="E212" s="190">
        <v>1</v>
      </c>
      <c r="F212" s="255">
        <v>0</v>
      </c>
      <c r="G212" s="255">
        <v>0</v>
      </c>
      <c r="H212" s="255">
        <v>0</v>
      </c>
      <c r="I212" s="255">
        <v>0</v>
      </c>
      <c r="J212" s="255">
        <v>0</v>
      </c>
      <c r="K212" s="255">
        <v>0</v>
      </c>
      <c r="L212" s="164"/>
      <c r="M212" s="164"/>
      <c r="N212" s="164"/>
      <c r="O212" s="164"/>
      <c r="P212" s="164"/>
      <c r="Q212" s="164"/>
      <c r="R212" s="164"/>
      <c r="S212" s="164"/>
      <c r="T212" s="164"/>
      <c r="U212" s="164"/>
      <c r="V212" s="164"/>
      <c r="W212" s="164"/>
      <c r="X212" s="164"/>
      <c r="Y212" s="164"/>
      <c r="Z212" s="164"/>
      <c r="AA212" s="164"/>
      <c r="AB212" s="164"/>
    </row>
    <row r="213" spans="1:28" x14ac:dyDescent="0.2">
      <c r="A213" s="6"/>
      <c r="B213" s="7" t="s">
        <v>369</v>
      </c>
      <c r="C213" s="195" t="s">
        <v>369</v>
      </c>
      <c r="D213" s="9"/>
      <c r="E213" s="6"/>
      <c r="F213" s="6"/>
      <c r="G213" s="6"/>
      <c r="H213" s="6"/>
      <c r="I213" s="6"/>
      <c r="J213" s="6"/>
      <c r="K213" s="6"/>
    </row>
    <row r="214" spans="1:28" x14ac:dyDescent="0.2">
      <c r="C214" s="196"/>
      <c r="D214" s="159"/>
    </row>
    <row r="215" spans="1:28" x14ac:dyDescent="0.2">
      <c r="D215" s="159"/>
    </row>
    <row r="216" spans="1:28" x14ac:dyDescent="0.2">
      <c r="D216" s="159"/>
    </row>
    <row r="217" spans="1:28" x14ac:dyDescent="0.2">
      <c r="D217" s="159"/>
    </row>
    <row r="218" spans="1:28" x14ac:dyDescent="0.2">
      <c r="D218" s="159"/>
    </row>
    <row r="219" spans="1:28" x14ac:dyDescent="0.2">
      <c r="D219" s="159"/>
    </row>
    <row r="220" spans="1:28" x14ac:dyDescent="0.2">
      <c r="D220" s="159"/>
    </row>
    <row r="221" spans="1:28" x14ac:dyDescent="0.2">
      <c r="D221" s="159"/>
    </row>
    <row r="222" spans="1:28" x14ac:dyDescent="0.2">
      <c r="D222" s="159"/>
    </row>
    <row r="223" spans="1:28" x14ac:dyDescent="0.2">
      <c r="D223" s="159"/>
    </row>
    <row r="224" spans="1:28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45">
    <mergeCell ref="C91:G91"/>
    <mergeCell ref="A1:G1"/>
    <mergeCell ref="C2:G2"/>
    <mergeCell ref="C3:G3"/>
    <mergeCell ref="C4:G4"/>
    <mergeCell ref="C30:G30"/>
    <mergeCell ref="C60:G60"/>
    <mergeCell ref="C63:G63"/>
    <mergeCell ref="C68:G68"/>
    <mergeCell ref="C71:G71"/>
    <mergeCell ref="C74:G74"/>
    <mergeCell ref="C88:G88"/>
    <mergeCell ref="C133:G133"/>
    <mergeCell ref="C94:G94"/>
    <mergeCell ref="C105:G105"/>
    <mergeCell ref="C108:G108"/>
    <mergeCell ref="C111:G111"/>
    <mergeCell ref="C113:G113"/>
    <mergeCell ref="C116:G116"/>
    <mergeCell ref="C119:G119"/>
    <mergeCell ref="C122:G122"/>
    <mergeCell ref="C125:G125"/>
    <mergeCell ref="C128:G128"/>
    <mergeCell ref="C130:G130"/>
    <mergeCell ref="C165:G165"/>
    <mergeCell ref="C136:G136"/>
    <mergeCell ref="C139:G139"/>
    <mergeCell ref="C142:G142"/>
    <mergeCell ref="C145:G145"/>
    <mergeCell ref="C148:G148"/>
    <mergeCell ref="C151:G151"/>
    <mergeCell ref="C153:G153"/>
    <mergeCell ref="C156:G156"/>
    <mergeCell ref="C158:G158"/>
    <mergeCell ref="C160:G160"/>
    <mergeCell ref="C162:G162"/>
    <mergeCell ref="C186:G186"/>
    <mergeCell ref="C198:G198"/>
    <mergeCell ref="C210:G210"/>
    <mergeCell ref="C168:G168"/>
    <mergeCell ref="C170:G170"/>
    <mergeCell ref="C173:G173"/>
    <mergeCell ref="C176:G176"/>
    <mergeCell ref="C179:G179"/>
    <mergeCell ref="C182:G182"/>
  </mergeCells>
  <printOptions gridLines="1"/>
  <pageMargins left="0.39370078740157483" right="0.19685039370078741" top="0.59055118110236227" bottom="0.39370078740157483" header="0" footer="0.19685039370078741"/>
  <pageSetup paperSize="9" scale="74" orientation="portrait" horizontalDpi="300" verticalDpi="300" r:id="rId1"/>
  <headerFooter alignWithMargins="0">
    <oddFooter>&amp;L&amp;9Zpracováno programem &amp;"Arial CE,Tučné"BUILDpower S,  © RTS, a.s.&amp;C&amp;P z &amp;N&amp;R&amp;9HP4-7-49638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105 SO 105.1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'105 SO 105.1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2017-01-11T06:38:26Z</cp:lastPrinted>
  <dcterms:created xsi:type="dcterms:W3CDTF">2009-04-08T07:15:50Z</dcterms:created>
  <dcterms:modified xsi:type="dcterms:W3CDTF">2017-01-11T06:43:53Z</dcterms:modified>
</cp:coreProperties>
</file>